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etchra\Desktop\Projects\"/>
    </mc:Choice>
  </mc:AlternateContent>
  <xr:revisionPtr revIDLastSave="0" documentId="13_ncr:1_{EBBC9F2D-38CE-4702-9616-3FB6688E7476}" xr6:coauthVersionLast="36" xr6:coauthVersionMax="36" xr10:uidLastSave="{00000000-0000-0000-0000-000000000000}"/>
  <bookViews>
    <workbookView xWindow="0" yWindow="0" windowWidth="28800" windowHeight="12225" xr2:uid="{678ECBAE-7C9F-415C-85FF-8CA50A3DF518}"/>
  </bookViews>
  <sheets>
    <sheet name="Pricing Estimates" sheetId="2" r:id="rId1"/>
  </sheets>
  <externalReferences>
    <externalReference r:id="rId2"/>
  </externalReferences>
  <definedNames>
    <definedName name="_xlnm._FilterDatabase" localSheetId="0" hidden="1">'Pricing Estimates'!$A$1:$AG$328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4" i="2" l="1"/>
  <c r="H162" i="2"/>
  <c r="H285" i="2"/>
  <c r="H91" i="2"/>
  <c r="H241" i="2"/>
  <c r="H236" i="2"/>
  <c r="H315" i="2"/>
  <c r="H314" i="2"/>
  <c r="H313" i="2"/>
  <c r="H312" i="2"/>
  <c r="H311" i="2"/>
  <c r="H92" i="2"/>
  <c r="H116" i="2"/>
  <c r="H115" i="2"/>
  <c r="H114" i="2"/>
  <c r="H113" i="2"/>
  <c r="H112" i="2"/>
  <c r="H110" i="2"/>
  <c r="H109" i="2"/>
  <c r="H70" i="2"/>
  <c r="H88" i="2"/>
  <c r="H131" i="2"/>
  <c r="H129" i="2"/>
  <c r="H128" i="2"/>
  <c r="H127" i="2"/>
  <c r="H120" i="2"/>
  <c r="H119" i="2"/>
  <c r="H126" i="2"/>
  <c r="H125" i="2"/>
  <c r="H118" i="2"/>
  <c r="H117" i="2"/>
  <c r="H124" i="2"/>
  <c r="H123" i="2"/>
  <c r="H84" i="2"/>
  <c r="H83" i="2"/>
  <c r="H108" i="2"/>
  <c r="H82" i="2"/>
  <c r="H71" i="2"/>
  <c r="H78" i="2"/>
  <c r="H77" i="2"/>
  <c r="H76" i="2"/>
  <c r="H75" i="2"/>
  <c r="H74" i="2"/>
  <c r="H73" i="2"/>
  <c r="H72" i="2"/>
  <c r="H87" i="2"/>
  <c r="H86" i="2"/>
  <c r="H134" i="2"/>
  <c r="H133" i="2"/>
  <c r="H132" i="2"/>
  <c r="H255" i="2"/>
  <c r="H159" i="2"/>
  <c r="H158" i="2"/>
  <c r="H157" i="2"/>
  <c r="H156" i="2"/>
  <c r="H155" i="2"/>
  <c r="H154" i="2"/>
  <c r="H153" i="2"/>
  <c r="H152" i="2"/>
  <c r="H151" i="2"/>
  <c r="H240" i="2"/>
  <c r="H239" i="2"/>
  <c r="H238" i="2"/>
  <c r="H235" i="2"/>
  <c r="H284" i="2"/>
  <c r="H283" i="2"/>
  <c r="H282" i="2"/>
  <c r="H234" i="2"/>
  <c r="H237" i="2"/>
  <c r="H281" i="2"/>
  <c r="H280" i="2"/>
  <c r="H233" i="2"/>
  <c r="H279" i="2"/>
  <c r="H278" i="2"/>
  <c r="H277" i="2"/>
  <c r="H276" i="2"/>
  <c r="H232" i="2"/>
  <c r="H275" i="2"/>
  <c r="H274" i="2"/>
  <c r="H273" i="2"/>
  <c r="H272" i="2"/>
  <c r="H271" i="2"/>
  <c r="H270" i="2"/>
  <c r="H269" i="2"/>
  <c r="H268" i="2"/>
  <c r="H267" i="2"/>
  <c r="H266" i="2"/>
  <c r="H260" i="2"/>
  <c r="H259" i="2"/>
  <c r="H258" i="2"/>
  <c r="H257" i="2"/>
  <c r="H256" i="2"/>
  <c r="H231" i="2"/>
  <c r="H299" i="2"/>
  <c r="H230" i="2"/>
  <c r="H229" i="2"/>
  <c r="H228" i="2"/>
  <c r="H265" i="2"/>
  <c r="H227" i="2"/>
  <c r="H298" i="2"/>
  <c r="H150" i="2"/>
  <c r="H264" i="2"/>
  <c r="H297" i="2"/>
  <c r="H263" i="2"/>
  <c r="H296" i="2"/>
  <c r="H226" i="2"/>
  <c r="H225" i="2"/>
  <c r="H295" i="2"/>
  <c r="H253" i="2"/>
  <c r="H251" i="2"/>
  <c r="H250" i="2"/>
  <c r="H249" i="2"/>
  <c r="H248" i="2"/>
  <c r="H245" i="2"/>
  <c r="H244" i="2"/>
  <c r="H243" i="2"/>
  <c r="H262" i="2"/>
  <c r="H224" i="2"/>
  <c r="H223" i="2"/>
  <c r="H222" i="2"/>
  <c r="H221" i="2"/>
  <c r="H220" i="2"/>
  <c r="H219" i="2"/>
  <c r="H218" i="2"/>
  <c r="H217" i="2"/>
  <c r="H216" i="2"/>
  <c r="H214" i="2"/>
  <c r="H213" i="2"/>
  <c r="H212" i="2"/>
  <c r="H310" i="2"/>
  <c r="H294" i="2"/>
  <c r="H309" i="2"/>
  <c r="H293" i="2"/>
  <c r="H210" i="2"/>
  <c r="H209" i="2"/>
  <c r="H208" i="2"/>
  <c r="H207" i="2"/>
  <c r="H206" i="2"/>
  <c r="H308" i="2"/>
  <c r="H205" i="2"/>
  <c r="H204" i="2"/>
  <c r="H203" i="2"/>
  <c r="H202" i="2"/>
  <c r="H201" i="2"/>
  <c r="H291" i="2"/>
  <c r="H242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290" i="2"/>
  <c r="H187" i="2"/>
  <c r="H186" i="2"/>
  <c r="H185" i="2"/>
  <c r="H289" i="2"/>
  <c r="H184" i="2"/>
  <c r="H307" i="2"/>
  <c r="H183" i="2"/>
  <c r="H182" i="2"/>
  <c r="H181" i="2"/>
  <c r="H180" i="2"/>
  <c r="H306" i="2"/>
  <c r="H179" i="2"/>
  <c r="H288" i="2"/>
  <c r="H178" i="2"/>
  <c r="H177" i="2"/>
  <c r="H176" i="2"/>
  <c r="H175" i="2"/>
  <c r="H174" i="2"/>
  <c r="H173" i="2"/>
  <c r="H287" i="2"/>
  <c r="H305" i="2"/>
  <c r="H172" i="2"/>
  <c r="H171" i="2"/>
  <c r="H261" i="2"/>
  <c r="H304" i="2"/>
  <c r="H300" i="2"/>
  <c r="H170" i="2"/>
  <c r="H169" i="2"/>
  <c r="H168" i="2"/>
  <c r="H167" i="2"/>
  <c r="H165" i="2"/>
  <c r="H68" i="2"/>
  <c r="H67" i="2"/>
  <c r="H43" i="2"/>
  <c r="H69" i="2"/>
  <c r="H58" i="2"/>
  <c r="H57" i="2"/>
  <c r="H54" i="2"/>
  <c r="H53" i="2"/>
  <c r="H52" i="2"/>
  <c r="H51" i="2"/>
  <c r="H49" i="2"/>
  <c r="H48" i="2"/>
  <c r="H47" i="2"/>
  <c r="H18" i="2"/>
  <c r="H42" i="2"/>
  <c r="H41" i="2"/>
  <c r="H66" i="2"/>
  <c r="H17" i="2"/>
  <c r="H15" i="2"/>
  <c r="H40" i="2"/>
  <c r="H14" i="2"/>
  <c r="H39" i="2"/>
  <c r="H38" i="2"/>
  <c r="H37" i="2"/>
  <c r="H36" i="2"/>
  <c r="H35" i="2"/>
  <c r="H34" i="2"/>
  <c r="H33" i="2"/>
  <c r="H13" i="2"/>
  <c r="H32" i="2"/>
  <c r="H31" i="2"/>
  <c r="H30" i="2"/>
  <c r="H29" i="2"/>
  <c r="H28" i="2"/>
  <c r="H27" i="2"/>
  <c r="H64" i="2"/>
  <c r="H26" i="2"/>
  <c r="H62" i="2"/>
  <c r="H11" i="2"/>
  <c r="H10" i="2"/>
  <c r="H24" i="2"/>
  <c r="H23" i="2"/>
  <c r="H22" i="2"/>
  <c r="H9" i="2"/>
  <c r="H8" i="2"/>
  <c r="H7" i="2"/>
  <c r="H21" i="2"/>
  <c r="H20" i="2"/>
  <c r="H19" i="2"/>
  <c r="H60" i="2"/>
  <c r="H59" i="2"/>
  <c r="H6" i="2"/>
  <c r="H5" i="2"/>
  <c r="H4" i="2"/>
  <c r="H3" i="2"/>
  <c r="H104" i="2"/>
  <c r="H90" i="2"/>
  <c r="H89" i="2"/>
  <c r="H81" i="2"/>
  <c r="H122" i="2"/>
  <c r="H80" i="2"/>
  <c r="H121" i="2"/>
  <c r="H93" i="2"/>
  <c r="H79" i="2"/>
  <c r="H25" i="2"/>
  <c r="H56" i="2"/>
  <c r="H50" i="2"/>
  <c r="H130" i="2"/>
  <c r="H95" i="2"/>
  <c r="H103" i="2"/>
  <c r="H101" i="2"/>
  <c r="H96" i="2"/>
  <c r="H102" i="2"/>
  <c r="H94" i="2"/>
  <c r="H292" i="2"/>
  <c r="H211" i="2"/>
  <c r="H111" i="2"/>
  <c r="H326" i="2"/>
  <c r="H328" i="2"/>
  <c r="H327" i="2"/>
  <c r="H63" i="2"/>
  <c r="H65" i="2"/>
  <c r="H61" i="2"/>
  <c r="H301" i="2"/>
  <c r="H46" i="2"/>
  <c r="H44" i="2"/>
  <c r="H45" i="2"/>
  <c r="H166" i="2"/>
  <c r="H107" i="2"/>
  <c r="H106" i="2"/>
  <c r="H105" i="2"/>
  <c r="H85" i="2"/>
  <c r="H99" i="2"/>
  <c r="H97" i="2"/>
  <c r="H12" i="2"/>
  <c r="H2" i="2"/>
  <c r="H16" i="2"/>
  <c r="H247" i="2"/>
  <c r="H246" i="2"/>
  <c r="H254" i="2"/>
  <c r="H215" i="2"/>
  <c r="H163" i="2"/>
  <c r="H161" i="2"/>
  <c r="H252" i="2"/>
  <c r="H98" i="2"/>
  <c r="H100" i="2"/>
  <c r="H160" i="2"/>
  <c r="H303" i="2"/>
  <c r="H302" i="2"/>
  <c r="H55" i="2"/>
  <c r="F285" i="2"/>
  <c r="F241" i="2"/>
  <c r="F236" i="2"/>
  <c r="F255" i="2"/>
  <c r="F239" i="2"/>
  <c r="F235" i="2"/>
  <c r="F284" i="2"/>
  <c r="F283" i="2"/>
  <c r="F282" i="2"/>
  <c r="F234" i="2"/>
  <c r="F237" i="2"/>
  <c r="F281" i="2"/>
  <c r="F280" i="2"/>
  <c r="F233" i="2"/>
  <c r="F279" i="2"/>
  <c r="F278" i="2"/>
  <c r="F277" i="2"/>
  <c r="F276" i="2"/>
  <c r="F232" i="2"/>
  <c r="F275" i="2"/>
  <c r="F274" i="2"/>
  <c r="F273" i="2"/>
  <c r="F272" i="2"/>
  <c r="F271" i="2"/>
  <c r="F270" i="2"/>
  <c r="F269" i="2"/>
  <c r="F268" i="2"/>
  <c r="F267" i="2"/>
  <c r="F266" i="2"/>
  <c r="F259" i="2"/>
  <c r="F258" i="2"/>
  <c r="F257" i="2"/>
  <c r="F256" i="2"/>
  <c r="F231" i="2"/>
  <c r="F299" i="2"/>
  <c r="F230" i="2"/>
  <c r="F229" i="2"/>
  <c r="F228" i="2"/>
  <c r="F265" i="2"/>
  <c r="F227" i="2"/>
  <c r="F298" i="2"/>
  <c r="F264" i="2"/>
  <c r="F297" i="2"/>
  <c r="F263" i="2"/>
  <c r="F296" i="2"/>
  <c r="F226" i="2"/>
  <c r="F225" i="2"/>
  <c r="F295" i="2"/>
  <c r="F253" i="2"/>
  <c r="F251" i="2"/>
  <c r="F250" i="2"/>
  <c r="F249" i="2"/>
  <c r="F248" i="2"/>
  <c r="F245" i="2"/>
  <c r="F244" i="2"/>
  <c r="F243" i="2"/>
  <c r="F262" i="2"/>
  <c r="F224" i="2"/>
  <c r="F223" i="2"/>
  <c r="F222" i="2"/>
  <c r="F221" i="2"/>
  <c r="F220" i="2"/>
  <c r="F219" i="2"/>
  <c r="F218" i="2"/>
  <c r="F217" i="2"/>
  <c r="F216" i="2"/>
  <c r="F214" i="2"/>
  <c r="F213" i="2"/>
  <c r="F212" i="2"/>
  <c r="F310" i="2"/>
  <c r="F309" i="2"/>
  <c r="F293" i="2"/>
  <c r="F210" i="2"/>
  <c r="F209" i="2"/>
  <c r="F208" i="2"/>
  <c r="F207" i="2"/>
  <c r="F206" i="2"/>
  <c r="F308" i="2"/>
  <c r="F205" i="2"/>
  <c r="F204" i="2"/>
  <c r="F203" i="2"/>
  <c r="F202" i="2"/>
  <c r="F201" i="2"/>
  <c r="F291" i="2"/>
  <c r="F242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290" i="2"/>
  <c r="F187" i="2"/>
  <c r="F186" i="2"/>
  <c r="F185" i="2"/>
  <c r="F289" i="2"/>
  <c r="F184" i="2"/>
  <c r="F307" i="2"/>
  <c r="F183" i="2"/>
  <c r="F182" i="2"/>
  <c r="F181" i="2"/>
  <c r="F180" i="2"/>
  <c r="F306" i="2"/>
  <c r="F179" i="2"/>
  <c r="F288" i="2"/>
  <c r="F178" i="2"/>
  <c r="F177" i="2"/>
  <c r="F176" i="2"/>
  <c r="F175" i="2"/>
  <c r="F174" i="2"/>
  <c r="F173" i="2"/>
  <c r="F287" i="2"/>
  <c r="F305" i="2"/>
  <c r="F172" i="2"/>
  <c r="F171" i="2"/>
  <c r="F261" i="2"/>
  <c r="F304" i="2"/>
  <c r="F300" i="2"/>
  <c r="F170" i="2"/>
  <c r="F169" i="2"/>
  <c r="F168" i="2"/>
  <c r="F167" i="2"/>
  <c r="F165" i="2"/>
  <c r="F93" i="2"/>
</calcChain>
</file>

<file path=xl/sharedStrings.xml><?xml version="1.0" encoding="utf-8"?>
<sst xmlns="http://schemas.openxmlformats.org/spreadsheetml/2006/main" count="2126" uniqueCount="266">
  <si>
    <t>Evaluation and Management Services</t>
  </si>
  <si>
    <t>Laboratory and Pathology Services</t>
  </si>
  <si>
    <t>Radiology Services</t>
  </si>
  <si>
    <t>Medicine and Surgery Services</t>
  </si>
  <si>
    <t xml:space="preserve"> Liver function blood test panel </t>
  </si>
  <si>
    <t xml:space="preserve"> Blood test, clotting time </t>
  </si>
  <si>
    <t xml:space="preserve"> CT scan, pelvis, with contrast </t>
  </si>
  <si>
    <t>Category</t>
  </si>
  <si>
    <t>N</t>
  </si>
  <si>
    <t>N/A</t>
  </si>
  <si>
    <t>Y</t>
  </si>
  <si>
    <t>Case Rate</t>
  </si>
  <si>
    <t>MRI</t>
  </si>
  <si>
    <t>CYTOLOGY LAB</t>
  </si>
  <si>
    <t>409CAPCR</t>
  </si>
  <si>
    <t>409BVPCR</t>
  </si>
  <si>
    <t>U0003</t>
  </si>
  <si>
    <t>S9445</t>
  </si>
  <si>
    <t>Operating Room</t>
  </si>
  <si>
    <t>G0123</t>
  </si>
  <si>
    <t>411HIV</t>
  </si>
  <si>
    <t>G0103</t>
  </si>
  <si>
    <t>Maximum Amount Payable</t>
  </si>
  <si>
    <t>Minimum Amount Payable</t>
  </si>
  <si>
    <t>MVP Medicare</t>
  </si>
  <si>
    <t>MVP Commercial</t>
  </si>
  <si>
    <t>Humana Medicare</t>
  </si>
  <si>
    <t>Humana Commercial</t>
  </si>
  <si>
    <t>Wellcare Medicare</t>
  </si>
  <si>
    <t>United Healthcare - Medicaid</t>
  </si>
  <si>
    <t>United Healthcare - Medicare</t>
  </si>
  <si>
    <t>UHC Commercial and POMCO / UMR
Outpatient Grouper Eligible</t>
  </si>
  <si>
    <t>POMCO / UMR</t>
  </si>
  <si>
    <t>United Healthcare Commercial</t>
  </si>
  <si>
    <t>Empire Plan 
Medical Program billed as Hospital OP, and IP Hospital Program</t>
  </si>
  <si>
    <t>Empire Plan Medical Program - Cardiac Rehab (Rev Code 943) and Laboratory</t>
  </si>
  <si>
    <t>Empire Plan 55465
Medical Program 
(Not billed as Hospital IP or OP)</t>
  </si>
  <si>
    <t>Fidelis Medicaid Products</t>
  </si>
  <si>
    <t>Fidelis Medicare Products</t>
  </si>
  <si>
    <t>Excellus Exchange Products</t>
  </si>
  <si>
    <t>Excellus Essential Plan Products</t>
  </si>
  <si>
    <t>Excellus Medicaid Products</t>
  </si>
  <si>
    <t>Excellus Medicare Products</t>
  </si>
  <si>
    <t>Excellus ASO / TPA Products</t>
  </si>
  <si>
    <t>Excellus / BC Commercial Products</t>
  </si>
  <si>
    <t>Aetna Medicare</t>
  </si>
  <si>
    <t>Aetna Commercial</t>
  </si>
  <si>
    <t>Cash Discounted Price</t>
  </si>
  <si>
    <t>Charge Amount</t>
  </si>
  <si>
    <t>Charge Code</t>
  </si>
  <si>
    <t>CPT Description</t>
  </si>
  <si>
    <t>Injection for shoulder x-ray</t>
  </si>
  <si>
    <t>Blood transfusion service</t>
  </si>
  <si>
    <t>Insert tunneled cv cath</t>
  </si>
  <si>
    <t>Withdrawal of arterial blood</t>
  </si>
  <si>
    <t>Fetal non-stress test</t>
  </si>
  <si>
    <t>Fetal monitor w/report</t>
  </si>
  <si>
    <t>Njx aa&amp;/strd brach plexus</t>
  </si>
  <si>
    <t>Ct maxillofacial w/o dye</t>
  </si>
  <si>
    <t>Ct soft tissue neck w/dye</t>
  </si>
  <si>
    <t>Ct angiography head</t>
  </si>
  <si>
    <t>Ct angiography neck</t>
  </si>
  <si>
    <t>Mr angiography head w/o dye</t>
  </si>
  <si>
    <t>Mri brain stem w/o dye</t>
  </si>
  <si>
    <t>X-ray exam chest 1 view</t>
  </si>
  <si>
    <t>X-ray exam chest 2 views</t>
  </si>
  <si>
    <t>X-ray exam unilat ribs/chest</t>
  </si>
  <si>
    <t>Ct thorax w/o dye</t>
  </si>
  <si>
    <t>Ct thorax w/dye</t>
  </si>
  <si>
    <t>Ct angiography chest</t>
  </si>
  <si>
    <t>X-ray exam neck spine 4/5vws</t>
  </si>
  <si>
    <t>X-ray exam thorac spine 2vws</t>
  </si>
  <si>
    <t>X-ray exam l-s spine 2/3 vws</t>
  </si>
  <si>
    <t>Ct neck spine w/o dye</t>
  </si>
  <si>
    <t>Ct lumbar spine w/o dye</t>
  </si>
  <si>
    <t>Mri neck spine w/o dye</t>
  </si>
  <si>
    <t>X-ray exam of pelvis</t>
  </si>
  <si>
    <t>Mri pelvis w/o &amp; w/dye</t>
  </si>
  <si>
    <t>X-ray exam of shoulder</t>
  </si>
  <si>
    <t>X-ray exam of elbow</t>
  </si>
  <si>
    <t>X-ray exam of forearm</t>
  </si>
  <si>
    <t>X-ray exam of wrist</t>
  </si>
  <si>
    <t>X-ray exam of hand</t>
  </si>
  <si>
    <t>X-ray exam of finger(s)</t>
  </si>
  <si>
    <t>Ct upper extremity w/o dye</t>
  </si>
  <si>
    <t>X-ray exam hip uni 2-3 views</t>
  </si>
  <si>
    <t>X-ray exam of femur 2/&gt;</t>
  </si>
  <si>
    <t>X-ray exam of knee 3</t>
  </si>
  <si>
    <t>X-ray exam knee 4 or more</t>
  </si>
  <si>
    <t>X-ray exam of lower leg</t>
  </si>
  <si>
    <t>X-ray exam of ankle</t>
  </si>
  <si>
    <t>X-ray exam of foot</t>
  </si>
  <si>
    <t>Ct lower extremity w/o dye</t>
  </si>
  <si>
    <t>X-ray exam abdomen 1 view</t>
  </si>
  <si>
    <t>Ct abd &amp; pelvis w/o contrast</t>
  </si>
  <si>
    <t>Ct abd &amp; pelv 1/&gt; regns</t>
  </si>
  <si>
    <t>Mri abdomen w/o &amp; w/dye</t>
  </si>
  <si>
    <t>X-ray xm phrnx&amp;/crv esoph c+</t>
  </si>
  <si>
    <t>X-ray xm esophagus 2cntrst</t>
  </si>
  <si>
    <t>3d render w/intrp postproces</t>
  </si>
  <si>
    <t>Us exam of head and neck</t>
  </si>
  <si>
    <t>Ultrasound breast complete</t>
  </si>
  <si>
    <t>Ultrasound breast limited</t>
  </si>
  <si>
    <t>Echo exam of abdomen</t>
  </si>
  <si>
    <t>Us exam abdo back wall comp</t>
  </si>
  <si>
    <t>Us exam abdo back wall lim</t>
  </si>
  <si>
    <t>Ob us &lt; 14 wks single fetus</t>
  </si>
  <si>
    <t>Us exam pelvic limited</t>
  </si>
  <si>
    <t>Us exam scrotum</t>
  </si>
  <si>
    <t>Echo guide for biopsy</t>
  </si>
  <si>
    <t>Breast tomosynthesis bi</t>
  </si>
  <si>
    <t>Hepatobil syst image w/drug</t>
  </si>
  <si>
    <t>Ht muscle image spect mult</t>
  </si>
  <si>
    <t>Protein e-phoresis serum</t>
  </si>
  <si>
    <t>Tb intradermal test</t>
  </si>
  <si>
    <t>Cytopath cell enhance tech</t>
  </si>
  <si>
    <t>Cytopath eval fna report</t>
  </si>
  <si>
    <t>Surgical path gross</t>
  </si>
  <si>
    <t>Tissue exam by pathologist</t>
  </si>
  <si>
    <t>Decalcify tissue</t>
  </si>
  <si>
    <t>Special stains group 1</t>
  </si>
  <si>
    <t>Immunohisto antb addl slide</t>
  </si>
  <si>
    <t>Immunohisto antb 1st stain</t>
  </si>
  <si>
    <t>Oral function therapy</t>
  </si>
  <si>
    <t>Evaluate swallowing function</t>
  </si>
  <si>
    <t>Motion fluoroscopy/swallow</t>
  </si>
  <si>
    <t>Electrocardiogram tracing</t>
  </si>
  <si>
    <t>Electrocardiogram report</t>
  </si>
  <si>
    <t>Cardiovascular stress test</t>
  </si>
  <si>
    <t>Tte w/doppler complete</t>
  </si>
  <si>
    <t>Tte f-up or lmtd</t>
  </si>
  <si>
    <t>Doppler echo exam heart</t>
  </si>
  <si>
    <t>Doppler color flow add-on</t>
  </si>
  <si>
    <t>Stress tte only</t>
  </si>
  <si>
    <t>Cardiac rehab/monitor</t>
  </si>
  <si>
    <t>Extracranial bilat study</t>
  </si>
  <si>
    <t>Upr/lxtr art stdy 3+ lvls</t>
  </si>
  <si>
    <t>Extremity study</t>
  </si>
  <si>
    <t>Vent mgmt inpat init day</t>
  </si>
  <si>
    <t>Vent mgmt inpat subq day</t>
  </si>
  <si>
    <t>Evaluation of wheezing</t>
  </si>
  <si>
    <t>Airway inhalation treatment</t>
  </si>
  <si>
    <t>Neg press ventilation cnp</t>
  </si>
  <si>
    <t>Evaluate pt use of inhaler</t>
  </si>
  <si>
    <t>Pulm funct tst plethysmograp</t>
  </si>
  <si>
    <t>Co/membane diffuse capacity</t>
  </si>
  <si>
    <t>Measure blood oxygen level</t>
  </si>
  <si>
    <t>Polysom 6/&gt;yrs cpap 4/&gt; parm</t>
  </si>
  <si>
    <t>Eeg awake and drowsy</t>
  </si>
  <si>
    <t>Ther/proph/diag inj sc/im</t>
  </si>
  <si>
    <t>Vasopneumatic device therapy</t>
  </si>
  <si>
    <t>Gait training therapy</t>
  </si>
  <si>
    <t>Manual therapy 1/&gt; regions</t>
  </si>
  <si>
    <t>Pt eval low complex 20 min</t>
  </si>
  <si>
    <t>Pt eval mod complex 30 min</t>
  </si>
  <si>
    <t>Therapeutic activities</t>
  </si>
  <si>
    <t>Self care mngment training</t>
  </si>
  <si>
    <t>Office/outpatient visit est</t>
  </si>
  <si>
    <t>Hot or cold packs therapy</t>
  </si>
  <si>
    <t>Patient education, non-physician provider, per session</t>
  </si>
  <si>
    <t>Compatibility test each unit</t>
  </si>
  <si>
    <t>Other Procedures on the Stomach</t>
  </si>
  <si>
    <t>Location</t>
  </si>
  <si>
    <t>Not Offered</t>
  </si>
  <si>
    <t>Call for Pricing</t>
  </si>
  <si>
    <t>4118055</t>
  </si>
  <si>
    <t>4118069</t>
  </si>
  <si>
    <t>Revenue Code</t>
  </si>
  <si>
    <t>Various</t>
  </si>
  <si>
    <t>CPT Code</t>
  </si>
  <si>
    <t xml:space="preserve">CT scan, head or brain, without contrast </t>
  </si>
  <si>
    <t xml:space="preserve">CT scan of abdomen and pelvis with contrast </t>
  </si>
  <si>
    <t xml:space="preserve">X-Ray, lower back, minimum four views </t>
  </si>
  <si>
    <t xml:space="preserve">Mammography of one breast </t>
  </si>
  <si>
    <t xml:space="preserve">Mammography of both breasts </t>
  </si>
  <si>
    <t xml:space="preserve">Mammography, screening, bilateral </t>
  </si>
  <si>
    <t xml:space="preserve">Ultrasound of abdomen </t>
  </si>
  <si>
    <t xml:space="preserve">Abdominal ultrasound of pregnant uterus, greater or equal to 14 weeks 0 days, single or first fetus </t>
  </si>
  <si>
    <t xml:space="preserve">Ultrasound pelvis through vagina </t>
  </si>
  <si>
    <t xml:space="preserve">MRI scan of brain before and after contrast </t>
  </si>
  <si>
    <t xml:space="preserve">MRI scan of lower spinal canal </t>
  </si>
  <si>
    <t xml:space="preserve">MRI scan of leg joint </t>
  </si>
  <si>
    <t xml:space="preserve">Electrocardiogram, routine, with interpretation and report </t>
  </si>
  <si>
    <t xml:space="preserve">Removal of 1 or more breast growth, open procedure </t>
  </si>
  <si>
    <t xml:space="preserve">Shaving of shoulder bone using an endoscope </t>
  </si>
  <si>
    <t xml:space="preserve">Removal of one knee cartilage using an endoscope </t>
  </si>
  <si>
    <t xml:space="preserve">Diagnostic examination of esophagus, stomach, and/or upper small bowel using an endoscope </t>
  </si>
  <si>
    <t xml:space="preserve">Biopsy of the esophagus, stomach, and/or upper small bowel using an endoscope </t>
  </si>
  <si>
    <t xml:space="preserve">Diagnostic examination of large bowel using an endoscope </t>
  </si>
  <si>
    <t xml:space="preserve">Biopsy of large bowel using an endoscope </t>
  </si>
  <si>
    <t xml:space="preserve">Removal of polyps or growths of large bowel using an endoscope </t>
  </si>
  <si>
    <t xml:space="preserve">Removal of gallbladder using an endoscope </t>
  </si>
  <si>
    <t xml:space="preserve">Repair of groin hernia patient age 5 or older </t>
  </si>
  <si>
    <t xml:space="preserve">Injection of substance into spinal canal of lower back or sacrum using imaging guidance </t>
  </si>
  <si>
    <t xml:space="preserve">Injections of anesthetic and/or steroid drug into lower or sacral spine nerve root using imaging guidance </t>
  </si>
  <si>
    <t xml:space="preserve">Physical therapy, therapeutic exercise </t>
  </si>
  <si>
    <t xml:space="preserve">Sleep study </t>
  </si>
  <si>
    <t xml:space="preserve">Cardiac valve and other major cardiothoracic procedures with cardiac catheterization with major complications or comorbidities </t>
  </si>
  <si>
    <t xml:space="preserve">Spinal fusion except cervical without major comorbid conditions or complications </t>
  </si>
  <si>
    <t xml:space="preserve">Major joint replacement or reattachment of lower extremity without major comorbid conditions or complications </t>
  </si>
  <si>
    <t xml:space="preserve">Cervical spinal fusion without comorbid conditions or major comorbid conditions or complications </t>
  </si>
  <si>
    <t xml:space="preserve">Uterine and adnexa procedures for non-malignancy without comorbid conditions or major comorbid conditions or complications </t>
  </si>
  <si>
    <t xml:space="preserve">Removal of tonsils and adenoid glands patient younger than age 12 </t>
  </si>
  <si>
    <t xml:space="preserve">Ultrasound examination of lower large bowel using an endoscope </t>
  </si>
  <si>
    <t xml:space="preserve">Biopsy of prostate gland </t>
  </si>
  <si>
    <t xml:space="preserve">Surgical removal of prostate and surrounding lymph nodes using an endoscope </t>
  </si>
  <si>
    <t xml:space="preserve">Routine obstetric care for vaginal delivery, including pre-and post-delivery care </t>
  </si>
  <si>
    <t xml:space="preserve">Routine obstetric care for cesarean delivery, including pre-and post-delivery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</si>
  <si>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</si>
  <si>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</si>
  <si>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Removal of cataract with insertion of lens </t>
  </si>
  <si>
    <t xml:space="preserve">Insertion of catheter into left heart for diagnosis </t>
  </si>
  <si>
    <t xml:space="preserve">Basic metabolic panel </t>
  </si>
  <si>
    <t xml:space="preserve">Blood test, comprehensive group of blood chemicals </t>
  </si>
  <si>
    <t xml:space="preserve">Obstetric blood test panel </t>
  </si>
  <si>
    <t xml:space="preserve">Blood test, lipids </t>
  </si>
  <si>
    <t xml:space="preserve">Kidney function panel test </t>
  </si>
  <si>
    <t xml:space="preserve">Prostate specific antigen </t>
  </si>
  <si>
    <t xml:space="preserve">Blood test, thyroid stimulating hormone </t>
  </si>
  <si>
    <t xml:space="preserve">Complete blood count, automated </t>
  </si>
  <si>
    <t xml:space="preserve">Complete blood cell count, with differential white blood cells, automated </t>
  </si>
  <si>
    <t xml:space="preserve">Coagulation assessment blood test </t>
  </si>
  <si>
    <t xml:space="preserve">Manual urinalysis test with examination using microscope </t>
  </si>
  <si>
    <t xml:space="preserve">Automated urinalysis test </t>
  </si>
  <si>
    <t xml:space="preserve">Psychotherapy, 30 minutes </t>
  </si>
  <si>
    <t xml:space="preserve">Psychotherapy, 45 minutes </t>
  </si>
  <si>
    <t xml:space="preserve">Psychotherapy, 60 minutes </t>
  </si>
  <si>
    <t xml:space="preserve">Family psychotherapy, not including patient, 50 minutes </t>
  </si>
  <si>
    <t xml:space="preserve">Family psychotherapy, including patient, 50 min </t>
  </si>
  <si>
    <t xml:space="preserve">Group psychotherapy </t>
  </si>
  <si>
    <t xml:space="preserve">Patient office consultation, typically 40 min </t>
  </si>
  <si>
    <t xml:space="preserve">Patient office consultation, typically 60 min </t>
  </si>
  <si>
    <t xml:space="preserve">Initial new patient preventive medicine evaluation, for those ages 18 to 39 </t>
  </si>
  <si>
    <t xml:space="preserve">Initial new patient preventive medicine evaluation, for those ages 40 to 64 </t>
  </si>
  <si>
    <t xml:space="preserve">New patient office or other outpatient visit, typically 30 min </t>
  </si>
  <si>
    <t xml:space="preserve">New patient office of other outpatient visit, typically 45 min </t>
  </si>
  <si>
    <t xml:space="preserve">New patient office of other outpatient visit, typically 60 min </t>
  </si>
  <si>
    <t>Urinalysis Lab</t>
  </si>
  <si>
    <t>Urgent Care</t>
  </si>
  <si>
    <t>Oncology</t>
  </si>
  <si>
    <t>Reference Lab</t>
  </si>
  <si>
    <t>CT Scan</t>
  </si>
  <si>
    <t>Diagnostic Radiology</t>
  </si>
  <si>
    <t>Diagnostic Ultrasound</t>
  </si>
  <si>
    <t>Nuclear Medicine</t>
  </si>
  <si>
    <t>Cardiovascular Lab</t>
  </si>
  <si>
    <t>Obstetrics</t>
  </si>
  <si>
    <t>Labor &amp; Delivery</t>
  </si>
  <si>
    <t>Occupational Therapy</t>
  </si>
  <si>
    <t>Cardiac Rehab</t>
  </si>
  <si>
    <t>Electrocardiology</t>
  </si>
  <si>
    <t>Electroencephalography</t>
  </si>
  <si>
    <t>Physical Therapy</t>
  </si>
  <si>
    <t>Peripheral Vascular</t>
  </si>
  <si>
    <t>Pain Management</t>
  </si>
  <si>
    <t>Pulmonary Function</t>
  </si>
  <si>
    <t>Red Cross Service Charge</t>
  </si>
  <si>
    <t>Respiratory Care</t>
  </si>
  <si>
    <t>Sleep Lab</t>
  </si>
  <si>
    <t>Speech Therapy</t>
  </si>
  <si>
    <t>Pathology Lab</t>
  </si>
  <si>
    <t>Chemistry Lab</t>
  </si>
  <si>
    <t>Hematology Lab</t>
  </si>
  <si>
    <t>Immunohematology Lab</t>
  </si>
  <si>
    <t>Immunology Lab</t>
  </si>
  <si>
    <t>Microbiology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</si>
</sst>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Border="1" applyProtection="1">
      <protection locked="0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Protection="1">
      <protection locked="0"/>
    </xf>
    <xf numFmtId="44" fontId="3" fillId="0" borderId="0" xfId="1" applyFont="1" applyFill="1" applyBorder="1"/>
    <xf numFmtId="164" fontId="3" fillId="0" borderId="0" xfId="1" applyNumberFormat="1" applyFont="1" applyFill="1" applyBorder="1"/>
    <xf numFmtId="44" fontId="3" fillId="0" borderId="0" xfId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7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/>
    <xf numFmtId="0" fontId="0" fillId="0" borderId="0" xfId="0" applyFill="1"/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M%2012-7-2020%20RF%20Re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M 12-7-2020"/>
      <sheetName val="Inactivate"/>
      <sheetName val="Statistical"/>
      <sheetName val="Departments"/>
      <sheetName val="2019 Extra"/>
      <sheetName val="2020 Extra"/>
      <sheetName val="CLAB2020Q4"/>
      <sheetName val="PFS"/>
      <sheetName val="Add B"/>
      <sheetName val="Add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HCPCS</v>
          </cell>
          <cell r="C4" t="str">
            <v>EFF_DATE</v>
          </cell>
          <cell r="D4" t="str">
            <v>INDICATOR</v>
          </cell>
          <cell r="E4" t="str">
            <v>RATE2020</v>
          </cell>
          <cell r="F4" t="str">
            <v>SHORTDESC</v>
          </cell>
        </row>
        <row r="5">
          <cell r="B5" t="str">
            <v>0001U</v>
          </cell>
          <cell r="C5">
            <v>20200101</v>
          </cell>
          <cell r="D5" t="str">
            <v>N</v>
          </cell>
          <cell r="E5">
            <v>720</v>
          </cell>
          <cell r="F5" t="str">
            <v>Rbc dna hea 35 ag 11 bld grp</v>
          </cell>
        </row>
        <row r="6">
          <cell r="B6" t="str">
            <v>0002M</v>
          </cell>
          <cell r="C6">
            <v>20200101</v>
          </cell>
          <cell r="D6" t="str">
            <v>N</v>
          </cell>
          <cell r="E6">
            <v>503.4</v>
          </cell>
          <cell r="F6" t="str">
            <v>Liver dis 10 assays w/ash</v>
          </cell>
        </row>
        <row r="7">
          <cell r="B7" t="str">
            <v>0002U</v>
          </cell>
          <cell r="C7">
            <v>20200101</v>
          </cell>
          <cell r="D7" t="str">
            <v>N</v>
          </cell>
          <cell r="E7">
            <v>25</v>
          </cell>
          <cell r="F7" t="str">
            <v>Onc clrct 3 ur metab alg plp</v>
          </cell>
        </row>
        <row r="8">
          <cell r="B8" t="str">
            <v>0003M</v>
          </cell>
          <cell r="C8">
            <v>20200101</v>
          </cell>
          <cell r="D8" t="str">
            <v>N</v>
          </cell>
          <cell r="E8">
            <v>503.4</v>
          </cell>
          <cell r="F8" t="str">
            <v>Liver dis 10 assays w/nash</v>
          </cell>
        </row>
        <row r="9">
          <cell r="B9" t="str">
            <v>0003U</v>
          </cell>
          <cell r="C9">
            <v>20200101</v>
          </cell>
          <cell r="D9" t="str">
            <v>N</v>
          </cell>
          <cell r="E9">
            <v>950</v>
          </cell>
          <cell r="F9" t="str">
            <v>Onc ovar 5 prtn ser alg scor</v>
          </cell>
        </row>
        <row r="10">
          <cell r="B10" t="str">
            <v>0004M</v>
          </cell>
          <cell r="C10">
            <v>20200101</v>
          </cell>
          <cell r="D10" t="str">
            <v>N</v>
          </cell>
          <cell r="E10">
            <v>79</v>
          </cell>
          <cell r="F10" t="str">
            <v>Scoliosis dna alys</v>
          </cell>
        </row>
        <row r="11">
          <cell r="B11" t="str">
            <v>0005U</v>
          </cell>
          <cell r="C11">
            <v>20200101</v>
          </cell>
          <cell r="D11" t="str">
            <v>N</v>
          </cell>
          <cell r="E11">
            <v>760</v>
          </cell>
          <cell r="F11" t="str">
            <v>Onco prst8 3 gene ur alg</v>
          </cell>
        </row>
        <row r="12">
          <cell r="B12" t="str">
            <v>0006M</v>
          </cell>
          <cell r="C12">
            <v>20200101</v>
          </cell>
          <cell r="D12" t="str">
            <v>N</v>
          </cell>
          <cell r="E12">
            <v>150</v>
          </cell>
          <cell r="F12" t="str">
            <v>Onc hep gene risk classifier</v>
          </cell>
        </row>
        <row r="13">
          <cell r="B13" t="str">
            <v>0006U</v>
          </cell>
          <cell r="C13">
            <v>20200101</v>
          </cell>
          <cell r="D13" t="str">
            <v>N</v>
          </cell>
          <cell r="E13">
            <v>246.92</v>
          </cell>
          <cell r="F13" t="str">
            <v>Detc ia meds 120+ analytes</v>
          </cell>
        </row>
        <row r="14">
          <cell r="B14" t="str">
            <v>0007M</v>
          </cell>
          <cell r="C14">
            <v>20200101</v>
          </cell>
          <cell r="D14" t="str">
            <v>N</v>
          </cell>
          <cell r="E14">
            <v>375</v>
          </cell>
          <cell r="F14" t="str">
            <v>Onc gastro 51 gene nomogram</v>
          </cell>
        </row>
        <row r="15">
          <cell r="B15" t="str">
            <v>0007U</v>
          </cell>
          <cell r="C15">
            <v>20200101</v>
          </cell>
          <cell r="D15" t="str">
            <v>N</v>
          </cell>
          <cell r="E15">
            <v>114.43</v>
          </cell>
          <cell r="F15" t="str">
            <v>Rx test prsmv ur w/def conf</v>
          </cell>
        </row>
        <row r="16">
          <cell r="B16" t="str">
            <v>0008U</v>
          </cell>
          <cell r="C16">
            <v>20200101</v>
          </cell>
          <cell r="D16" t="str">
            <v>N</v>
          </cell>
          <cell r="E16">
            <v>597.91</v>
          </cell>
          <cell r="F16" t="str">
            <v>Hpylori detcj abx rstnc dna</v>
          </cell>
        </row>
        <row r="17">
          <cell r="B17" t="str">
            <v>0009U</v>
          </cell>
          <cell r="C17">
            <v>20200101</v>
          </cell>
          <cell r="D17" t="str">
            <v>N</v>
          </cell>
          <cell r="E17">
            <v>107</v>
          </cell>
          <cell r="F17" t="str">
            <v>Onc brst ca erbb2 amp/nonamp</v>
          </cell>
        </row>
        <row r="18">
          <cell r="B18" t="str">
            <v>0010U</v>
          </cell>
          <cell r="C18">
            <v>20200101</v>
          </cell>
          <cell r="D18" t="str">
            <v>N</v>
          </cell>
          <cell r="E18">
            <v>427.26</v>
          </cell>
          <cell r="F18" t="str">
            <v>Nfct ds strn typ whl gen seq</v>
          </cell>
        </row>
        <row r="19">
          <cell r="B19" t="str">
            <v>0011M</v>
          </cell>
          <cell r="C19">
            <v>20200101</v>
          </cell>
          <cell r="D19" t="str">
            <v>N</v>
          </cell>
          <cell r="E19">
            <v>760</v>
          </cell>
          <cell r="F19" t="str">
            <v>Onc prst8 ca mrna 12 gen alg</v>
          </cell>
        </row>
        <row r="20">
          <cell r="B20" t="str">
            <v>0011U</v>
          </cell>
          <cell r="C20">
            <v>20200101</v>
          </cell>
          <cell r="D20" t="str">
            <v>N</v>
          </cell>
          <cell r="E20">
            <v>114.43</v>
          </cell>
          <cell r="F20" t="str">
            <v>Rx mntr lc-ms/ms oral fluid</v>
          </cell>
        </row>
        <row r="21">
          <cell r="B21" t="str">
            <v>0012M</v>
          </cell>
          <cell r="C21">
            <v>20200101</v>
          </cell>
          <cell r="D21" t="str">
            <v>N</v>
          </cell>
          <cell r="E21">
            <v>760</v>
          </cell>
          <cell r="F21" t="str">
            <v>Onc mrna 5 gen rsk urthl ca</v>
          </cell>
        </row>
        <row r="22">
          <cell r="B22" t="str">
            <v>0012U</v>
          </cell>
          <cell r="C22">
            <v>20200101</v>
          </cell>
          <cell r="D22" t="str">
            <v>N</v>
          </cell>
          <cell r="E22">
            <v>2515.6</v>
          </cell>
          <cell r="F22" t="str">
            <v>Germln do gene reargmt detcj</v>
          </cell>
        </row>
        <row r="23">
          <cell r="B23" t="str">
            <v>0013M</v>
          </cell>
          <cell r="C23">
            <v>20200101</v>
          </cell>
          <cell r="D23" t="str">
            <v>N</v>
          </cell>
          <cell r="E23">
            <v>760</v>
          </cell>
          <cell r="F23" t="str">
            <v>Onc mrna 5 gen recr urthl ca</v>
          </cell>
        </row>
        <row r="24">
          <cell r="B24" t="str">
            <v>0013U</v>
          </cell>
          <cell r="C24">
            <v>20200101</v>
          </cell>
          <cell r="D24" t="str">
            <v>N</v>
          </cell>
          <cell r="E24">
            <v>2515.6</v>
          </cell>
          <cell r="F24" t="str">
            <v>Onc sld org neo gene reargmt</v>
          </cell>
        </row>
        <row r="25">
          <cell r="B25" t="str">
            <v>0014M</v>
          </cell>
          <cell r="C25">
            <v>20200101</v>
          </cell>
          <cell r="D25" t="str">
            <v>L</v>
          </cell>
          <cell r="E25">
            <v>0</v>
          </cell>
          <cell r="F25" t="str">
            <v>Liver ds alys 3 bmrk srm alg</v>
          </cell>
        </row>
        <row r="26">
          <cell r="B26" t="str">
            <v>0014U</v>
          </cell>
          <cell r="C26">
            <v>20200101</v>
          </cell>
          <cell r="D26" t="str">
            <v>N</v>
          </cell>
          <cell r="E26">
            <v>2515.6</v>
          </cell>
          <cell r="F26" t="str">
            <v>Hem hmtlmf neo gene reargmt</v>
          </cell>
        </row>
        <row r="27">
          <cell r="B27" t="str">
            <v>0016U</v>
          </cell>
          <cell r="C27">
            <v>20200101</v>
          </cell>
          <cell r="D27" t="str">
            <v>N</v>
          </cell>
          <cell r="E27">
            <v>163.96</v>
          </cell>
          <cell r="F27" t="str">
            <v>Onc hmtlmf neo rna bcr/abl1</v>
          </cell>
        </row>
        <row r="28">
          <cell r="B28" t="str">
            <v>0017U</v>
          </cell>
          <cell r="C28">
            <v>20200101</v>
          </cell>
          <cell r="D28" t="str">
            <v>N</v>
          </cell>
          <cell r="E28">
            <v>91.66</v>
          </cell>
          <cell r="F28" t="str">
            <v>Onc hmtlmf neo jak2 mut dna</v>
          </cell>
        </row>
        <row r="29">
          <cell r="B29" t="str">
            <v>0018U</v>
          </cell>
          <cell r="C29">
            <v>20200101</v>
          </cell>
          <cell r="D29" t="str">
            <v>N</v>
          </cell>
          <cell r="E29">
            <v>3002.09</v>
          </cell>
          <cell r="F29" t="str">
            <v>Onc thyr 10 microrna seq alg</v>
          </cell>
        </row>
        <row r="30">
          <cell r="B30" t="str">
            <v>0019U</v>
          </cell>
          <cell r="C30">
            <v>20200101</v>
          </cell>
          <cell r="D30" t="str">
            <v>N</v>
          </cell>
          <cell r="E30">
            <v>3675</v>
          </cell>
          <cell r="F30" t="str">
            <v>Onc rna tiss predict alg</v>
          </cell>
        </row>
        <row r="31">
          <cell r="B31" t="str">
            <v>0021U</v>
          </cell>
          <cell r="C31">
            <v>20200101</v>
          </cell>
          <cell r="D31" t="str">
            <v>N</v>
          </cell>
          <cell r="E31">
            <v>760</v>
          </cell>
          <cell r="F31" t="str">
            <v>Onc prst8 detcj 8 autoantb</v>
          </cell>
        </row>
        <row r="32">
          <cell r="B32" t="str">
            <v>0022U</v>
          </cell>
          <cell r="C32">
            <v>20200101</v>
          </cell>
          <cell r="D32" t="str">
            <v>N</v>
          </cell>
          <cell r="E32">
            <v>1950</v>
          </cell>
          <cell r="F32" t="str">
            <v>Trgt gen seq dna&amp;rna 23 gene</v>
          </cell>
        </row>
        <row r="33">
          <cell r="B33" t="str">
            <v>0023U</v>
          </cell>
          <cell r="C33">
            <v>20200101</v>
          </cell>
          <cell r="D33" t="str">
            <v>N</v>
          </cell>
          <cell r="E33">
            <v>248.51</v>
          </cell>
          <cell r="F33" t="str">
            <v>Onc aml dna detcj/nondetcj</v>
          </cell>
        </row>
        <row r="34">
          <cell r="B34" t="str">
            <v>0024U</v>
          </cell>
          <cell r="C34">
            <v>20200101</v>
          </cell>
          <cell r="D34" t="str">
            <v>N</v>
          </cell>
          <cell r="E34">
            <v>34.19</v>
          </cell>
          <cell r="F34" t="str">
            <v>Glyca nuc mr spectrsc quan</v>
          </cell>
        </row>
        <row r="35">
          <cell r="B35" t="str">
            <v>0025U</v>
          </cell>
          <cell r="C35">
            <v>20200101</v>
          </cell>
          <cell r="D35" t="str">
            <v>N</v>
          </cell>
          <cell r="E35">
            <v>85.77</v>
          </cell>
          <cell r="F35" t="str">
            <v>Tenofovir liq chrom ur quan</v>
          </cell>
        </row>
        <row r="36">
          <cell r="B36" t="str">
            <v>0026U</v>
          </cell>
          <cell r="C36">
            <v>20200101</v>
          </cell>
          <cell r="D36" t="str">
            <v>N</v>
          </cell>
          <cell r="E36">
            <v>3600</v>
          </cell>
          <cell r="F36" t="str">
            <v>Onc thyr dna&amp;mrna 112 genes</v>
          </cell>
        </row>
        <row r="37">
          <cell r="B37" t="str">
            <v>0027U</v>
          </cell>
          <cell r="C37">
            <v>20200101</v>
          </cell>
          <cell r="D37" t="str">
            <v>N</v>
          </cell>
          <cell r="E37">
            <v>121.91</v>
          </cell>
          <cell r="F37" t="str">
            <v>Jak2 gene trgt seq alys</v>
          </cell>
        </row>
        <row r="38">
          <cell r="B38" t="str">
            <v>0029U</v>
          </cell>
          <cell r="C38">
            <v>20200101</v>
          </cell>
          <cell r="D38" t="str">
            <v>N</v>
          </cell>
          <cell r="E38">
            <v>742.27</v>
          </cell>
          <cell r="F38" t="str">
            <v>Rx metab advrs trgt seq alys</v>
          </cell>
        </row>
        <row r="39">
          <cell r="B39" t="str">
            <v>0030U</v>
          </cell>
          <cell r="C39">
            <v>20200101</v>
          </cell>
          <cell r="D39" t="str">
            <v>N</v>
          </cell>
          <cell r="E39">
            <v>134.13</v>
          </cell>
          <cell r="F39" t="str">
            <v>Rx metab warf trgt seq alys</v>
          </cell>
        </row>
        <row r="40">
          <cell r="B40" t="str">
            <v>0031U</v>
          </cell>
          <cell r="C40">
            <v>20200101</v>
          </cell>
          <cell r="D40" t="str">
            <v>N</v>
          </cell>
          <cell r="E40">
            <v>174.81</v>
          </cell>
          <cell r="F40" t="str">
            <v>Cyp1a2 gene</v>
          </cell>
        </row>
        <row r="41">
          <cell r="B41" t="str">
            <v>0032U</v>
          </cell>
          <cell r="C41">
            <v>20200101</v>
          </cell>
          <cell r="D41" t="str">
            <v>N</v>
          </cell>
          <cell r="E41">
            <v>174.81</v>
          </cell>
          <cell r="F41" t="str">
            <v>Comt gene</v>
          </cell>
        </row>
        <row r="42">
          <cell r="B42" t="str">
            <v>0033U</v>
          </cell>
          <cell r="C42">
            <v>20200101</v>
          </cell>
          <cell r="D42" t="str">
            <v>N</v>
          </cell>
          <cell r="E42">
            <v>349.62</v>
          </cell>
          <cell r="F42" t="str">
            <v>Htr2a htr2c genes</v>
          </cell>
        </row>
        <row r="43">
          <cell r="B43" t="str">
            <v>0034U</v>
          </cell>
          <cell r="C43">
            <v>20200101</v>
          </cell>
          <cell r="D43" t="str">
            <v>N</v>
          </cell>
          <cell r="E43">
            <v>466.17</v>
          </cell>
          <cell r="F43" t="str">
            <v>Tpmt nudt15 genes</v>
          </cell>
        </row>
        <row r="44">
          <cell r="B44" t="str">
            <v>0035U</v>
          </cell>
          <cell r="C44">
            <v>20200101</v>
          </cell>
          <cell r="D44" t="str">
            <v>N</v>
          </cell>
          <cell r="E44">
            <v>540.99</v>
          </cell>
          <cell r="F44" t="str">
            <v>Neuro csf prion prtn qual</v>
          </cell>
        </row>
        <row r="45">
          <cell r="B45" t="str">
            <v>0036U</v>
          </cell>
          <cell r="C45">
            <v>20200101</v>
          </cell>
          <cell r="D45" t="str">
            <v>N</v>
          </cell>
          <cell r="E45">
            <v>4780</v>
          </cell>
          <cell r="F45" t="str">
            <v>Xome tum &amp; nml spec seq alys</v>
          </cell>
        </row>
        <row r="46">
          <cell r="B46" t="str">
            <v>0037U</v>
          </cell>
          <cell r="C46">
            <v>20200101</v>
          </cell>
          <cell r="D46" t="str">
            <v>N</v>
          </cell>
          <cell r="E46">
            <v>3500</v>
          </cell>
          <cell r="F46" t="str">
            <v>Trgt gen seq dna 324 genes</v>
          </cell>
        </row>
        <row r="47">
          <cell r="B47" t="str">
            <v>0038U</v>
          </cell>
          <cell r="C47">
            <v>20200101</v>
          </cell>
          <cell r="D47" t="str">
            <v>N</v>
          </cell>
          <cell r="E47">
            <v>29.6</v>
          </cell>
          <cell r="F47" t="str">
            <v>Vitamin d srm microsamp quan</v>
          </cell>
        </row>
        <row r="48">
          <cell r="B48" t="str">
            <v>0039U</v>
          </cell>
          <cell r="C48">
            <v>20200101</v>
          </cell>
          <cell r="D48" t="str">
            <v>N</v>
          </cell>
          <cell r="E48">
            <v>13.74</v>
          </cell>
          <cell r="F48" t="str">
            <v>Dna antb 2strand hi avidity</v>
          </cell>
        </row>
        <row r="49">
          <cell r="B49" t="str">
            <v>0040U</v>
          </cell>
          <cell r="C49">
            <v>20200101</v>
          </cell>
          <cell r="D49" t="str">
            <v>N</v>
          </cell>
          <cell r="E49">
            <v>409.9</v>
          </cell>
          <cell r="F49" t="str">
            <v>Bcr/abl1 gene major bp quan</v>
          </cell>
        </row>
        <row r="50">
          <cell r="B50" t="str">
            <v>0041U</v>
          </cell>
          <cell r="C50">
            <v>20200101</v>
          </cell>
          <cell r="D50" t="str">
            <v>N</v>
          </cell>
          <cell r="E50">
            <v>17.21</v>
          </cell>
          <cell r="F50" t="str">
            <v>B brgdrferi antb 5 prtn igm</v>
          </cell>
        </row>
        <row r="51">
          <cell r="B51" t="str">
            <v>0042U</v>
          </cell>
          <cell r="C51">
            <v>20200101</v>
          </cell>
          <cell r="D51" t="str">
            <v>N</v>
          </cell>
          <cell r="E51">
            <v>17.21</v>
          </cell>
          <cell r="F51" t="str">
            <v>B brgdrferi antb 12 prtn igg</v>
          </cell>
        </row>
        <row r="52">
          <cell r="B52" t="str">
            <v>0043U</v>
          </cell>
          <cell r="C52">
            <v>20200101</v>
          </cell>
          <cell r="D52" t="str">
            <v>N</v>
          </cell>
          <cell r="E52">
            <v>14.86</v>
          </cell>
          <cell r="F52" t="str">
            <v>Tbrf b grp antb 4 prtn igm</v>
          </cell>
        </row>
        <row r="53">
          <cell r="B53" t="str">
            <v>0044U</v>
          </cell>
          <cell r="C53">
            <v>20200101</v>
          </cell>
          <cell r="D53" t="str">
            <v>N</v>
          </cell>
          <cell r="E53">
            <v>14.86</v>
          </cell>
          <cell r="F53" t="str">
            <v>Tbrf b grp antb 4 prtn igg</v>
          </cell>
        </row>
        <row r="54">
          <cell r="B54" t="str">
            <v>0045U</v>
          </cell>
          <cell r="C54">
            <v>20200101</v>
          </cell>
          <cell r="D54" t="str">
            <v>N</v>
          </cell>
          <cell r="E54">
            <v>3873</v>
          </cell>
          <cell r="F54" t="str">
            <v>Onc brst dux carc is 12 gene</v>
          </cell>
        </row>
        <row r="55">
          <cell r="B55" t="str">
            <v>0046U</v>
          </cell>
          <cell r="C55">
            <v>20200101</v>
          </cell>
          <cell r="D55" t="str">
            <v>L</v>
          </cell>
          <cell r="E55">
            <v>0</v>
          </cell>
          <cell r="F55" t="str">
            <v>Flt3 gene itd variants quan</v>
          </cell>
        </row>
        <row r="56">
          <cell r="B56" t="str">
            <v>0047U</v>
          </cell>
          <cell r="C56">
            <v>20200101</v>
          </cell>
          <cell r="D56" t="str">
            <v>N</v>
          </cell>
          <cell r="E56">
            <v>3873</v>
          </cell>
          <cell r="F56" t="str">
            <v>Onc prst8 mrna 17 gene alg</v>
          </cell>
        </row>
        <row r="57">
          <cell r="B57" t="str">
            <v>0048U</v>
          </cell>
          <cell r="C57">
            <v>20200101</v>
          </cell>
          <cell r="D57" t="str">
            <v>N</v>
          </cell>
          <cell r="E57">
            <v>2919.6</v>
          </cell>
          <cell r="F57" t="str">
            <v>Onc sld org neo dna 468 gene</v>
          </cell>
        </row>
        <row r="58">
          <cell r="B58" t="str">
            <v>0049U</v>
          </cell>
          <cell r="C58">
            <v>20200101</v>
          </cell>
          <cell r="D58" t="str">
            <v>L</v>
          </cell>
          <cell r="E58">
            <v>0</v>
          </cell>
          <cell r="F58" t="str">
            <v>Npm1 gene analysis quan</v>
          </cell>
        </row>
        <row r="59">
          <cell r="B59" t="str">
            <v>0050U</v>
          </cell>
          <cell r="C59">
            <v>20200101</v>
          </cell>
          <cell r="D59" t="str">
            <v>N</v>
          </cell>
          <cell r="E59">
            <v>2916.6</v>
          </cell>
          <cell r="F59" t="str">
            <v>Trgt gen seq dna 194 genes</v>
          </cell>
        </row>
        <row r="60">
          <cell r="B60" t="str">
            <v>0051U</v>
          </cell>
          <cell r="C60">
            <v>20200101</v>
          </cell>
          <cell r="D60" t="str">
            <v>N</v>
          </cell>
          <cell r="E60">
            <v>193.71</v>
          </cell>
          <cell r="F60" t="str">
            <v>Rx mntr lc-ms/ms ur 31 pnl</v>
          </cell>
        </row>
        <row r="61">
          <cell r="B61" t="str">
            <v>0052U</v>
          </cell>
          <cell r="C61">
            <v>20200101</v>
          </cell>
          <cell r="D61" t="str">
            <v>N</v>
          </cell>
          <cell r="E61">
            <v>33.86</v>
          </cell>
          <cell r="F61" t="str">
            <v>Lpoprtn bld w/5 maj classes</v>
          </cell>
        </row>
        <row r="62">
          <cell r="B62" t="str">
            <v>0053U</v>
          </cell>
          <cell r="C62">
            <v>20200101</v>
          </cell>
          <cell r="D62" t="str">
            <v>N</v>
          </cell>
          <cell r="E62">
            <v>2030</v>
          </cell>
          <cell r="F62" t="str">
            <v>Onc prst8 ca fish alys 4 gen</v>
          </cell>
        </row>
        <row r="63">
          <cell r="B63" t="str">
            <v>0054U</v>
          </cell>
          <cell r="C63">
            <v>20200101</v>
          </cell>
          <cell r="D63" t="str">
            <v>N</v>
          </cell>
          <cell r="E63">
            <v>148.96</v>
          </cell>
          <cell r="F63" t="str">
            <v>Rx mntr 14+ drugs &amp; sbsts</v>
          </cell>
        </row>
        <row r="64">
          <cell r="B64" t="str">
            <v>0055U</v>
          </cell>
          <cell r="C64">
            <v>20200101</v>
          </cell>
          <cell r="D64" t="str">
            <v>N</v>
          </cell>
          <cell r="E64">
            <v>3240</v>
          </cell>
          <cell r="F64" t="str">
            <v>Card hrt trnspl 96 dna seq</v>
          </cell>
        </row>
        <row r="65">
          <cell r="B65" t="str">
            <v>0056U</v>
          </cell>
          <cell r="C65">
            <v>20200101</v>
          </cell>
          <cell r="D65" t="str">
            <v>N</v>
          </cell>
          <cell r="E65">
            <v>2515.6</v>
          </cell>
          <cell r="F65" t="str">
            <v>Hem aml dna gene reargmt</v>
          </cell>
        </row>
        <row r="66">
          <cell r="B66" t="str">
            <v>0058U</v>
          </cell>
          <cell r="C66">
            <v>20200101</v>
          </cell>
          <cell r="D66" t="str">
            <v>N</v>
          </cell>
          <cell r="E66">
            <v>322.95999999999998</v>
          </cell>
          <cell r="F66" t="str">
            <v>Onc merkel cll carc srm quan</v>
          </cell>
        </row>
        <row r="67">
          <cell r="B67" t="str">
            <v>0059U</v>
          </cell>
          <cell r="C67">
            <v>20200101</v>
          </cell>
          <cell r="D67" t="str">
            <v>N</v>
          </cell>
          <cell r="E67">
            <v>322.95999999999998</v>
          </cell>
          <cell r="F67" t="str">
            <v>Onc merkel cll carc srm +/-</v>
          </cell>
        </row>
        <row r="68">
          <cell r="B68" t="str">
            <v>0060U</v>
          </cell>
          <cell r="C68">
            <v>20200101</v>
          </cell>
          <cell r="D68" t="str">
            <v>N</v>
          </cell>
          <cell r="E68">
            <v>759.05</v>
          </cell>
          <cell r="F68" t="str">
            <v>Twn zyg gen seq alys chrms2</v>
          </cell>
        </row>
        <row r="69">
          <cell r="B69" t="str">
            <v>0061U</v>
          </cell>
          <cell r="C69">
            <v>20200101</v>
          </cell>
          <cell r="D69" t="str">
            <v>N</v>
          </cell>
          <cell r="E69">
            <v>25.1</v>
          </cell>
          <cell r="F69" t="str">
            <v>Tc meas 5 bmrk sfdi m-s alys</v>
          </cell>
        </row>
        <row r="70">
          <cell r="B70" t="str">
            <v>0062U</v>
          </cell>
          <cell r="C70">
            <v>20200101</v>
          </cell>
          <cell r="D70" t="str">
            <v>L</v>
          </cell>
          <cell r="E70">
            <v>0</v>
          </cell>
          <cell r="F70" t="str">
            <v>Ai sle igg&amp;igm alys 80 bmrk</v>
          </cell>
        </row>
        <row r="71">
          <cell r="B71" t="str">
            <v>0063U</v>
          </cell>
          <cell r="C71">
            <v>20200101</v>
          </cell>
          <cell r="D71" t="str">
            <v>L</v>
          </cell>
          <cell r="E71">
            <v>0</v>
          </cell>
          <cell r="F71" t="str">
            <v>Neuro autism 32 amines alg</v>
          </cell>
        </row>
        <row r="72">
          <cell r="B72" t="str">
            <v>0064U</v>
          </cell>
          <cell r="C72">
            <v>20200101</v>
          </cell>
          <cell r="D72" t="str">
            <v>N</v>
          </cell>
          <cell r="E72">
            <v>31.33</v>
          </cell>
          <cell r="F72" t="str">
            <v>Antb tp total&amp;rpr ia qual</v>
          </cell>
        </row>
        <row r="73">
          <cell r="B73" t="str">
            <v>0065U</v>
          </cell>
          <cell r="C73">
            <v>20200101</v>
          </cell>
          <cell r="D73" t="str">
            <v>N</v>
          </cell>
          <cell r="E73">
            <v>18.09</v>
          </cell>
          <cell r="F73" t="str">
            <v>Syfls tst nontreponemal antb</v>
          </cell>
        </row>
        <row r="74">
          <cell r="B74" t="str">
            <v>0066U</v>
          </cell>
          <cell r="C74">
            <v>20200101</v>
          </cell>
          <cell r="D74" t="str">
            <v>N</v>
          </cell>
          <cell r="E74">
            <v>15.29</v>
          </cell>
          <cell r="F74" t="str">
            <v>Pamg-1 ia cervico-vag fluid</v>
          </cell>
        </row>
        <row r="75">
          <cell r="B75" t="str">
            <v>0067U</v>
          </cell>
          <cell r="C75">
            <v>20200101</v>
          </cell>
          <cell r="D75" t="str">
            <v>L</v>
          </cell>
          <cell r="E75">
            <v>0</v>
          </cell>
          <cell r="F75" t="str">
            <v>Onc brst imhchem prfl 4 bmrk</v>
          </cell>
        </row>
        <row r="76">
          <cell r="B76" t="str">
            <v>0068U</v>
          </cell>
          <cell r="C76">
            <v>20200101</v>
          </cell>
          <cell r="D76" t="str">
            <v>N</v>
          </cell>
          <cell r="E76">
            <v>142.63</v>
          </cell>
          <cell r="F76" t="str">
            <v>Candida species pnl amp prb</v>
          </cell>
        </row>
        <row r="77">
          <cell r="B77" t="str">
            <v>0069U</v>
          </cell>
          <cell r="C77">
            <v>20200101</v>
          </cell>
          <cell r="D77" t="str">
            <v>N</v>
          </cell>
          <cell r="E77">
            <v>380</v>
          </cell>
          <cell r="F77" t="str">
            <v>Onc clrct microrna mir-31-3p</v>
          </cell>
        </row>
        <row r="78">
          <cell r="B78" t="str">
            <v>0070U</v>
          </cell>
          <cell r="C78">
            <v>20200101</v>
          </cell>
          <cell r="D78" t="str">
            <v>N</v>
          </cell>
          <cell r="E78">
            <v>676.37</v>
          </cell>
          <cell r="F78" t="str">
            <v>Cyp2d6 gen com&amp;slct rar vrnt</v>
          </cell>
        </row>
        <row r="79">
          <cell r="B79" t="str">
            <v>0071U</v>
          </cell>
          <cell r="C79">
            <v>20200101</v>
          </cell>
          <cell r="D79" t="str">
            <v>N</v>
          </cell>
          <cell r="E79">
            <v>301.35000000000002</v>
          </cell>
          <cell r="F79" t="str">
            <v>Cyp2d6 full gene sequence</v>
          </cell>
        </row>
        <row r="80">
          <cell r="B80" t="str">
            <v>0072U</v>
          </cell>
          <cell r="C80">
            <v>20200101</v>
          </cell>
          <cell r="D80" t="str">
            <v>N</v>
          </cell>
          <cell r="E80">
            <v>450.91</v>
          </cell>
          <cell r="F80" t="str">
            <v>Cyp2d6 gen cyp2d6-2d7 hybrid</v>
          </cell>
        </row>
        <row r="81">
          <cell r="B81" t="str">
            <v>0073U</v>
          </cell>
          <cell r="C81">
            <v>20200101</v>
          </cell>
          <cell r="D81" t="str">
            <v>N</v>
          </cell>
          <cell r="E81">
            <v>450.91</v>
          </cell>
          <cell r="F81" t="str">
            <v>Cyp2d6 gen cyp2d7-2d6 hybrid</v>
          </cell>
        </row>
        <row r="82">
          <cell r="B82" t="str">
            <v>0074U</v>
          </cell>
          <cell r="C82">
            <v>20200101</v>
          </cell>
          <cell r="D82" t="str">
            <v>N</v>
          </cell>
          <cell r="E82">
            <v>450.91</v>
          </cell>
          <cell r="F82" t="str">
            <v>Cyp2d6 nonduplicated gene</v>
          </cell>
        </row>
        <row r="83">
          <cell r="B83" t="str">
            <v>0075U</v>
          </cell>
          <cell r="C83">
            <v>20200101</v>
          </cell>
          <cell r="D83" t="str">
            <v>N</v>
          </cell>
          <cell r="E83">
            <v>450.91</v>
          </cell>
          <cell r="F83" t="str">
            <v>Cyp2d6 5' gene dup/mlt</v>
          </cell>
        </row>
        <row r="84">
          <cell r="B84" t="str">
            <v>0076U</v>
          </cell>
          <cell r="C84">
            <v>20200101</v>
          </cell>
          <cell r="D84" t="str">
            <v>N</v>
          </cell>
          <cell r="E84">
            <v>450.91</v>
          </cell>
          <cell r="F84" t="str">
            <v>Cyp2d6 3' gene dup/mlt</v>
          </cell>
        </row>
        <row r="85">
          <cell r="B85" t="str">
            <v>0077U</v>
          </cell>
          <cell r="C85">
            <v>20200101</v>
          </cell>
          <cell r="D85" t="str">
            <v>L</v>
          </cell>
          <cell r="E85">
            <v>0</v>
          </cell>
          <cell r="F85" t="str">
            <v>Ig paraprotein qual bld/ur</v>
          </cell>
        </row>
        <row r="86">
          <cell r="B86" t="str">
            <v>0078U</v>
          </cell>
          <cell r="C86">
            <v>20200101</v>
          </cell>
          <cell r="D86" t="str">
            <v>N</v>
          </cell>
          <cell r="E86">
            <v>450.91</v>
          </cell>
          <cell r="F86" t="str">
            <v>Pain mgt opi use gnotyp pnl</v>
          </cell>
        </row>
        <row r="87">
          <cell r="B87" t="str">
            <v>0080U</v>
          </cell>
          <cell r="C87">
            <v>20200101</v>
          </cell>
          <cell r="D87" t="str">
            <v>N</v>
          </cell>
          <cell r="E87">
            <v>3520</v>
          </cell>
          <cell r="F87" t="str">
            <v>Onc lng 5 clin rsk factr alg</v>
          </cell>
        </row>
        <row r="88">
          <cell r="B88" t="str">
            <v>0082U</v>
          </cell>
          <cell r="C88">
            <v>20200101</v>
          </cell>
          <cell r="D88" t="str">
            <v>N</v>
          </cell>
          <cell r="E88">
            <v>246.92</v>
          </cell>
          <cell r="F88" t="str">
            <v>Rx test def 90+ rx/sbsts ur</v>
          </cell>
        </row>
        <row r="89">
          <cell r="B89" t="str">
            <v>0083U</v>
          </cell>
          <cell r="C89">
            <v>20200101</v>
          </cell>
          <cell r="D89" t="str">
            <v>L</v>
          </cell>
          <cell r="E89">
            <v>0</v>
          </cell>
          <cell r="F89" t="str">
            <v>Onc rspse chemo cntrst tomog</v>
          </cell>
        </row>
        <row r="90">
          <cell r="B90" t="str">
            <v>0084U</v>
          </cell>
          <cell r="C90">
            <v>20200101</v>
          </cell>
          <cell r="D90" t="str">
            <v>N</v>
          </cell>
          <cell r="E90">
            <v>720</v>
          </cell>
          <cell r="F90" t="str">
            <v>Rbc dna gnotyp 10 bld groups</v>
          </cell>
        </row>
        <row r="91">
          <cell r="B91" t="str">
            <v>0086U</v>
          </cell>
          <cell r="C91">
            <v>20200101</v>
          </cell>
          <cell r="D91" t="str">
            <v>L</v>
          </cell>
          <cell r="E91">
            <v>0</v>
          </cell>
          <cell r="F91" t="str">
            <v>Nfct ds bact&amp;fng org id 6+</v>
          </cell>
        </row>
        <row r="92">
          <cell r="B92" t="str">
            <v>0087U</v>
          </cell>
          <cell r="C92">
            <v>20200101</v>
          </cell>
          <cell r="D92" t="str">
            <v>L</v>
          </cell>
          <cell r="E92">
            <v>0</v>
          </cell>
          <cell r="F92" t="str">
            <v>Crd hrt trnspl mrna 1283 gen</v>
          </cell>
        </row>
        <row r="93">
          <cell r="B93" t="str">
            <v>0088U</v>
          </cell>
          <cell r="C93">
            <v>20200101</v>
          </cell>
          <cell r="D93" t="str">
            <v>L</v>
          </cell>
          <cell r="E93">
            <v>0</v>
          </cell>
          <cell r="F93" t="str">
            <v>Trnsplj kdn algrft rej 1494</v>
          </cell>
        </row>
        <row r="94">
          <cell r="B94" t="str">
            <v>0089U</v>
          </cell>
          <cell r="C94">
            <v>20200101</v>
          </cell>
          <cell r="D94" t="str">
            <v>N</v>
          </cell>
          <cell r="E94">
            <v>760</v>
          </cell>
          <cell r="F94" t="str">
            <v>Onc mlnma prame &amp; linc00518</v>
          </cell>
        </row>
        <row r="95">
          <cell r="B95" t="str">
            <v>0090U</v>
          </cell>
          <cell r="C95">
            <v>20200701</v>
          </cell>
          <cell r="D95" t="str">
            <v>N</v>
          </cell>
          <cell r="E95">
            <v>1755</v>
          </cell>
          <cell r="F95" t="str">
            <v>Onc cutan mlnma mrna 23 gene</v>
          </cell>
        </row>
        <row r="96">
          <cell r="B96" t="str">
            <v>0092U</v>
          </cell>
          <cell r="C96">
            <v>20200101</v>
          </cell>
          <cell r="D96" t="str">
            <v>L</v>
          </cell>
          <cell r="E96">
            <v>0</v>
          </cell>
          <cell r="F96" t="str">
            <v>Onc lng 3 prtn bmrk plsm alg</v>
          </cell>
        </row>
        <row r="97">
          <cell r="B97" t="str">
            <v>0093U</v>
          </cell>
          <cell r="C97">
            <v>20200101</v>
          </cell>
          <cell r="D97" t="str">
            <v>N</v>
          </cell>
          <cell r="E97">
            <v>62.14</v>
          </cell>
          <cell r="F97" t="str">
            <v>Rx mntr 65 com drugs urine</v>
          </cell>
        </row>
        <row r="98">
          <cell r="B98" t="str">
            <v>0094U</v>
          </cell>
          <cell r="C98">
            <v>20200101</v>
          </cell>
          <cell r="D98" t="str">
            <v>L</v>
          </cell>
          <cell r="E98">
            <v>0</v>
          </cell>
          <cell r="F98" t="str">
            <v>Genome rapid sequence alys</v>
          </cell>
        </row>
        <row r="99">
          <cell r="B99" t="str">
            <v>0095U</v>
          </cell>
          <cell r="C99">
            <v>20200101</v>
          </cell>
          <cell r="D99" t="str">
            <v>L</v>
          </cell>
          <cell r="E99">
            <v>0</v>
          </cell>
          <cell r="F99" t="str">
            <v>Inflm ee elisa alys alg</v>
          </cell>
        </row>
        <row r="100">
          <cell r="B100" t="str">
            <v>0096U</v>
          </cell>
          <cell r="C100">
            <v>20200101</v>
          </cell>
          <cell r="D100" t="str">
            <v>N</v>
          </cell>
          <cell r="E100">
            <v>35.090000000000003</v>
          </cell>
          <cell r="F100" t="str">
            <v>Hpv hi risk types male urine</v>
          </cell>
        </row>
        <row r="101">
          <cell r="B101" t="str">
            <v>0097U</v>
          </cell>
          <cell r="C101">
            <v>20200101</v>
          </cell>
          <cell r="D101" t="str">
            <v>L</v>
          </cell>
          <cell r="E101">
            <v>0</v>
          </cell>
          <cell r="F101" t="str">
            <v>Gi pathogen 22 targets</v>
          </cell>
        </row>
        <row r="102">
          <cell r="B102" t="str">
            <v>0098U</v>
          </cell>
          <cell r="C102">
            <v>20200101</v>
          </cell>
          <cell r="D102" t="str">
            <v>L</v>
          </cell>
          <cell r="E102">
            <v>0</v>
          </cell>
          <cell r="F102" t="str">
            <v>Respir pathogen 14 targets</v>
          </cell>
        </row>
        <row r="103">
          <cell r="B103" t="str">
            <v>0099U</v>
          </cell>
          <cell r="C103">
            <v>20200101</v>
          </cell>
          <cell r="D103" t="str">
            <v>L</v>
          </cell>
          <cell r="E103">
            <v>0</v>
          </cell>
          <cell r="F103" t="str">
            <v>Respir pathogen 20 targets</v>
          </cell>
        </row>
        <row r="104">
          <cell r="B104" t="str">
            <v>0100U</v>
          </cell>
          <cell r="C104">
            <v>20200101</v>
          </cell>
          <cell r="D104" t="str">
            <v>L</v>
          </cell>
          <cell r="E104">
            <v>0</v>
          </cell>
          <cell r="F104" t="str">
            <v>Respir pathogen 21 targets</v>
          </cell>
        </row>
        <row r="105">
          <cell r="B105" t="str">
            <v>0101U</v>
          </cell>
          <cell r="C105">
            <v>20200101</v>
          </cell>
          <cell r="D105" t="str">
            <v>N</v>
          </cell>
          <cell r="E105">
            <v>1169.8</v>
          </cell>
          <cell r="F105" t="str">
            <v>Hered colon ca do 15 genes</v>
          </cell>
        </row>
        <row r="106">
          <cell r="B106" t="str">
            <v>0102U</v>
          </cell>
          <cell r="C106">
            <v>20200101</v>
          </cell>
          <cell r="D106" t="str">
            <v>N</v>
          </cell>
          <cell r="E106">
            <v>1117.98</v>
          </cell>
          <cell r="F106" t="str">
            <v>Hered brst ca rltd do 17 gen</v>
          </cell>
        </row>
        <row r="107">
          <cell r="B107" t="str">
            <v>0103U</v>
          </cell>
          <cell r="C107">
            <v>20200101</v>
          </cell>
          <cell r="D107" t="str">
            <v>N</v>
          </cell>
          <cell r="E107">
            <v>1117.98</v>
          </cell>
          <cell r="F107" t="str">
            <v>Hered ova ca pnl 24 genes</v>
          </cell>
        </row>
        <row r="108">
          <cell r="B108" t="str">
            <v>0105U</v>
          </cell>
          <cell r="C108">
            <v>20200101</v>
          </cell>
          <cell r="D108" t="str">
            <v>N</v>
          </cell>
          <cell r="E108">
            <v>950</v>
          </cell>
          <cell r="F108" t="str">
            <v>Neph ckd mult eclia tum nec</v>
          </cell>
        </row>
        <row r="109">
          <cell r="B109" t="str">
            <v>0106U</v>
          </cell>
          <cell r="C109">
            <v>20200101</v>
          </cell>
          <cell r="D109" t="str">
            <v>L</v>
          </cell>
          <cell r="E109">
            <v>0</v>
          </cell>
          <cell r="F109" t="str">
            <v>Gstr emptg 7 timed brth spec</v>
          </cell>
        </row>
        <row r="110">
          <cell r="B110" t="str">
            <v>0107U</v>
          </cell>
          <cell r="C110">
            <v>20200101</v>
          </cell>
          <cell r="D110" t="str">
            <v>N</v>
          </cell>
          <cell r="E110">
            <v>16</v>
          </cell>
          <cell r="F110" t="str">
            <v>C diff tox ag detcj ia stool</v>
          </cell>
        </row>
        <row r="111">
          <cell r="B111" t="str">
            <v>0108U</v>
          </cell>
          <cell r="C111">
            <v>20200101</v>
          </cell>
          <cell r="D111" t="str">
            <v>L</v>
          </cell>
          <cell r="E111">
            <v>0</v>
          </cell>
          <cell r="F111" t="str">
            <v>Gi barrett esoph 9 prtn bmrk</v>
          </cell>
        </row>
        <row r="112">
          <cell r="B112" t="str">
            <v>0109U</v>
          </cell>
          <cell r="C112">
            <v>20200101</v>
          </cell>
          <cell r="D112" t="str">
            <v>N</v>
          </cell>
          <cell r="E112">
            <v>142.63</v>
          </cell>
          <cell r="F112" t="str">
            <v>Id aspergillus dna 4 species</v>
          </cell>
        </row>
        <row r="113">
          <cell r="B113" t="str">
            <v>0110U</v>
          </cell>
          <cell r="C113">
            <v>20200101</v>
          </cell>
          <cell r="D113" t="str">
            <v>N</v>
          </cell>
          <cell r="E113">
            <v>27.11</v>
          </cell>
          <cell r="F113" t="str">
            <v>Rx mntr 1+oral onc rx&amp;sbsts</v>
          </cell>
        </row>
        <row r="114">
          <cell r="B114" t="str">
            <v>0111U</v>
          </cell>
          <cell r="C114">
            <v>20200101</v>
          </cell>
          <cell r="D114" t="str">
            <v>N</v>
          </cell>
          <cell r="E114">
            <v>682.29</v>
          </cell>
          <cell r="F114" t="str">
            <v>Onc colon ca kras&amp;nras alys</v>
          </cell>
        </row>
        <row r="115">
          <cell r="B115" t="str">
            <v>0112U</v>
          </cell>
          <cell r="C115">
            <v>20200101</v>
          </cell>
          <cell r="D115" t="str">
            <v>L</v>
          </cell>
          <cell r="E115">
            <v>0</v>
          </cell>
          <cell r="F115" t="str">
            <v>Iadi 16s&amp;18s rrna genes</v>
          </cell>
        </row>
        <row r="116">
          <cell r="B116" t="str">
            <v>0113U</v>
          </cell>
          <cell r="C116">
            <v>20200101</v>
          </cell>
          <cell r="D116" t="str">
            <v>N</v>
          </cell>
          <cell r="E116">
            <v>760</v>
          </cell>
          <cell r="F116" t="str">
            <v>Onc prst8 pca3&amp;tmprss2-erg</v>
          </cell>
        </row>
        <row r="117">
          <cell r="B117" t="str">
            <v>0114U</v>
          </cell>
          <cell r="C117">
            <v>20200101</v>
          </cell>
          <cell r="D117" t="str">
            <v>L</v>
          </cell>
          <cell r="E117">
            <v>0</v>
          </cell>
          <cell r="F117" t="str">
            <v>Gi barretts esoph vim&amp;ccna1</v>
          </cell>
        </row>
        <row r="118">
          <cell r="B118" t="str">
            <v>0115U</v>
          </cell>
          <cell r="C118">
            <v>20200101</v>
          </cell>
          <cell r="D118" t="str">
            <v>L</v>
          </cell>
          <cell r="E118">
            <v>0</v>
          </cell>
          <cell r="F118" t="str">
            <v>Respir iadna 18 viral&amp;2 bact</v>
          </cell>
        </row>
        <row r="119">
          <cell r="B119" t="str">
            <v>0116U</v>
          </cell>
          <cell r="C119">
            <v>20200101</v>
          </cell>
          <cell r="D119" t="str">
            <v>N</v>
          </cell>
          <cell r="E119">
            <v>246.92</v>
          </cell>
          <cell r="F119" t="str">
            <v>Rx mntr nzm ia 35+oral flu</v>
          </cell>
        </row>
        <row r="120">
          <cell r="B120" t="str">
            <v>0117U</v>
          </cell>
          <cell r="C120">
            <v>20200101</v>
          </cell>
          <cell r="D120" t="str">
            <v>L</v>
          </cell>
          <cell r="E120">
            <v>0</v>
          </cell>
          <cell r="F120" t="str">
            <v>Pain mgmt 11 endogenous anal</v>
          </cell>
        </row>
        <row r="121">
          <cell r="B121" t="str">
            <v>0118U</v>
          </cell>
          <cell r="C121">
            <v>20200101</v>
          </cell>
          <cell r="D121" t="str">
            <v>L</v>
          </cell>
          <cell r="E121">
            <v>0</v>
          </cell>
          <cell r="F121" t="str">
            <v>Trnsplj don-drv cll-fr dna</v>
          </cell>
        </row>
        <row r="122">
          <cell r="B122" t="str">
            <v>0119U</v>
          </cell>
          <cell r="C122">
            <v>20200101</v>
          </cell>
          <cell r="D122" t="str">
            <v>L</v>
          </cell>
          <cell r="E122">
            <v>0</v>
          </cell>
          <cell r="F122" t="str">
            <v>Crd ceramides liq chrom plsm</v>
          </cell>
        </row>
        <row r="123">
          <cell r="B123" t="str">
            <v>0120U</v>
          </cell>
          <cell r="C123">
            <v>20200101</v>
          </cell>
          <cell r="D123" t="str">
            <v>N</v>
          </cell>
          <cell r="E123">
            <v>2510.21</v>
          </cell>
          <cell r="F123" t="str">
            <v>Onc b cll lymphm mrna 58 gen</v>
          </cell>
        </row>
        <row r="124">
          <cell r="B124" t="str">
            <v>0121U</v>
          </cell>
          <cell r="C124">
            <v>20200101</v>
          </cell>
          <cell r="D124" t="str">
            <v>L</v>
          </cell>
          <cell r="E124">
            <v>0</v>
          </cell>
          <cell r="F124" t="str">
            <v>Sc dis vcam-1 whole blood</v>
          </cell>
        </row>
        <row r="125">
          <cell r="B125" t="str">
            <v>0122U</v>
          </cell>
          <cell r="C125">
            <v>20200101</v>
          </cell>
          <cell r="D125" t="str">
            <v>L</v>
          </cell>
          <cell r="E125">
            <v>0</v>
          </cell>
          <cell r="F125" t="str">
            <v>Sc dis p-selectin whl blood</v>
          </cell>
        </row>
        <row r="126">
          <cell r="B126" t="str">
            <v>0123U</v>
          </cell>
          <cell r="C126">
            <v>20200101</v>
          </cell>
          <cell r="D126" t="str">
            <v>L</v>
          </cell>
          <cell r="E126">
            <v>0</v>
          </cell>
          <cell r="F126" t="str">
            <v>Mchnl fragility rbc prflg</v>
          </cell>
        </row>
        <row r="127">
          <cell r="B127" t="str">
            <v>0124U</v>
          </cell>
          <cell r="C127">
            <v>20200101</v>
          </cell>
          <cell r="D127" t="str">
            <v>N</v>
          </cell>
          <cell r="E127">
            <v>55.54</v>
          </cell>
          <cell r="F127" t="str">
            <v>Ftl cgen abnor 3 analytes</v>
          </cell>
        </row>
        <row r="128">
          <cell r="B128" t="str">
            <v>0125U</v>
          </cell>
          <cell r="C128">
            <v>20200101</v>
          </cell>
          <cell r="D128" t="str">
            <v>N</v>
          </cell>
          <cell r="E128">
            <v>69.52</v>
          </cell>
          <cell r="F128" t="str">
            <v>Ftl cgen abnor prnt comp 5</v>
          </cell>
        </row>
        <row r="129">
          <cell r="B129" t="str">
            <v>0126U</v>
          </cell>
          <cell r="C129">
            <v>20200101</v>
          </cell>
          <cell r="D129" t="str">
            <v>N</v>
          </cell>
          <cell r="E129">
            <v>69.52</v>
          </cell>
          <cell r="F129" t="str">
            <v>Ftl cgen abnor prnt comp 5 y</v>
          </cell>
        </row>
        <row r="130">
          <cell r="B130" t="str">
            <v>0127U</v>
          </cell>
          <cell r="C130">
            <v>20200101</v>
          </cell>
          <cell r="D130" t="str">
            <v>N</v>
          </cell>
          <cell r="E130">
            <v>55.54</v>
          </cell>
          <cell r="F130" t="str">
            <v>Ob pe 3 analytes</v>
          </cell>
        </row>
        <row r="131">
          <cell r="B131" t="str">
            <v>0128U</v>
          </cell>
          <cell r="C131">
            <v>20200101</v>
          </cell>
          <cell r="D131" t="str">
            <v>N</v>
          </cell>
          <cell r="E131">
            <v>55.54</v>
          </cell>
          <cell r="F131" t="str">
            <v>Ob pe 3 analytes y chrmsm</v>
          </cell>
        </row>
        <row r="132">
          <cell r="B132" t="str">
            <v>0129U</v>
          </cell>
          <cell r="C132">
            <v>20200101</v>
          </cell>
          <cell r="D132" t="str">
            <v>N</v>
          </cell>
          <cell r="E132">
            <v>1117.98</v>
          </cell>
          <cell r="F132" t="str">
            <v>Hered brst ca rltd do panel</v>
          </cell>
        </row>
        <row r="133">
          <cell r="B133" t="str">
            <v>0130U</v>
          </cell>
          <cell r="C133">
            <v>20200101</v>
          </cell>
          <cell r="D133" t="str">
            <v>N</v>
          </cell>
          <cell r="E133">
            <v>584.9</v>
          </cell>
          <cell r="F133" t="str">
            <v>Hered colon ca do mrna pnl</v>
          </cell>
        </row>
        <row r="134">
          <cell r="B134" t="str">
            <v>0131U</v>
          </cell>
          <cell r="C134">
            <v>20200101</v>
          </cell>
          <cell r="D134" t="str">
            <v>L</v>
          </cell>
          <cell r="E134">
            <v>0</v>
          </cell>
          <cell r="F134" t="str">
            <v>Hered brst ca rltd do pnl 13</v>
          </cell>
        </row>
        <row r="135">
          <cell r="B135" t="str">
            <v>0132U</v>
          </cell>
          <cell r="C135">
            <v>20200101</v>
          </cell>
          <cell r="D135" t="str">
            <v>L</v>
          </cell>
          <cell r="E135">
            <v>0</v>
          </cell>
          <cell r="F135" t="str">
            <v>Hered ova ca rltd do pnl 17</v>
          </cell>
        </row>
        <row r="136">
          <cell r="B136" t="str">
            <v>0133U</v>
          </cell>
          <cell r="C136">
            <v>20200101</v>
          </cell>
          <cell r="D136" t="str">
            <v>L</v>
          </cell>
          <cell r="E136">
            <v>0</v>
          </cell>
          <cell r="F136" t="str">
            <v>Hered prst8 ca rltd do 11</v>
          </cell>
        </row>
        <row r="137">
          <cell r="B137" t="str">
            <v>0134U</v>
          </cell>
          <cell r="C137">
            <v>20200101</v>
          </cell>
          <cell r="D137" t="str">
            <v>L</v>
          </cell>
          <cell r="E137">
            <v>0</v>
          </cell>
          <cell r="F137" t="str">
            <v>Hered pan ca mrna pnl 18 gen</v>
          </cell>
        </row>
        <row r="138">
          <cell r="B138" t="str">
            <v>0135U</v>
          </cell>
          <cell r="C138">
            <v>20200101</v>
          </cell>
          <cell r="D138" t="str">
            <v>L</v>
          </cell>
          <cell r="E138">
            <v>0</v>
          </cell>
          <cell r="F138" t="str">
            <v>Hered gyn ca mrna pnl 12 gen</v>
          </cell>
        </row>
        <row r="139">
          <cell r="B139" t="str">
            <v>0136U</v>
          </cell>
          <cell r="C139">
            <v>20200101</v>
          </cell>
          <cell r="D139" t="str">
            <v>L</v>
          </cell>
          <cell r="E139">
            <v>0</v>
          </cell>
          <cell r="F139" t="str">
            <v>Atm mrna seq alys</v>
          </cell>
        </row>
        <row r="140">
          <cell r="B140" t="str">
            <v>0137U</v>
          </cell>
          <cell r="C140">
            <v>20200101</v>
          </cell>
          <cell r="D140" t="str">
            <v>L</v>
          </cell>
          <cell r="E140">
            <v>0</v>
          </cell>
          <cell r="F140" t="str">
            <v>Palb2 mrna seq alys</v>
          </cell>
        </row>
        <row r="141">
          <cell r="B141" t="str">
            <v>0138U</v>
          </cell>
          <cell r="C141">
            <v>20200101</v>
          </cell>
          <cell r="D141" t="str">
            <v>L</v>
          </cell>
          <cell r="E141">
            <v>0</v>
          </cell>
          <cell r="F141" t="str">
            <v>Brca1 brca2 mrna seq alys</v>
          </cell>
        </row>
        <row r="142">
          <cell r="B142" t="str">
            <v>0139U</v>
          </cell>
          <cell r="C142">
            <v>20200101</v>
          </cell>
          <cell r="D142" t="str">
            <v>L</v>
          </cell>
          <cell r="E142">
            <v>0</v>
          </cell>
          <cell r="F142" t="str">
            <v>Neuro austm meas 6 c metablt</v>
          </cell>
        </row>
        <row r="143">
          <cell r="B143" t="str">
            <v>0140U</v>
          </cell>
          <cell r="C143">
            <v>20200101</v>
          </cell>
          <cell r="D143" t="str">
            <v>L</v>
          </cell>
          <cell r="E143">
            <v>0</v>
          </cell>
          <cell r="F143" t="str">
            <v>Nfct ds fungi dna 15 trgt</v>
          </cell>
        </row>
        <row r="144">
          <cell r="B144" t="str">
            <v>0141U</v>
          </cell>
          <cell r="C144">
            <v>20200101</v>
          </cell>
          <cell r="D144" t="str">
            <v>L</v>
          </cell>
          <cell r="E144">
            <v>0</v>
          </cell>
          <cell r="F144" t="str">
            <v>Nfct ds bact&amp;fng gram pos</v>
          </cell>
        </row>
        <row r="145">
          <cell r="B145" t="str">
            <v>0142U</v>
          </cell>
          <cell r="C145">
            <v>20200101</v>
          </cell>
          <cell r="D145" t="str">
            <v>L</v>
          </cell>
          <cell r="E145">
            <v>0</v>
          </cell>
          <cell r="F145" t="str">
            <v>Nfct ds bact&amp;fng gram neg</v>
          </cell>
        </row>
        <row r="146">
          <cell r="B146" t="str">
            <v>0143U</v>
          </cell>
          <cell r="C146">
            <v>20200101</v>
          </cell>
          <cell r="D146" t="str">
            <v>L</v>
          </cell>
          <cell r="E146">
            <v>0</v>
          </cell>
          <cell r="F146" t="str">
            <v>Drug assay 120+ rx/metablt</v>
          </cell>
        </row>
        <row r="147">
          <cell r="B147" t="str">
            <v>0144U</v>
          </cell>
          <cell r="C147">
            <v>20200101</v>
          </cell>
          <cell r="D147" t="str">
            <v>L</v>
          </cell>
          <cell r="E147">
            <v>0</v>
          </cell>
          <cell r="F147" t="str">
            <v>Drug assay 160+ rx/metablt</v>
          </cell>
        </row>
        <row r="148">
          <cell r="B148" t="str">
            <v>0145U</v>
          </cell>
          <cell r="C148">
            <v>20200101</v>
          </cell>
          <cell r="D148" t="str">
            <v>L</v>
          </cell>
          <cell r="E148">
            <v>0</v>
          </cell>
          <cell r="F148" t="str">
            <v>Drug assay 65+ rx/metablt</v>
          </cell>
        </row>
        <row r="149">
          <cell r="B149" t="str">
            <v>0146U</v>
          </cell>
          <cell r="C149">
            <v>20200101</v>
          </cell>
          <cell r="D149" t="str">
            <v>L</v>
          </cell>
          <cell r="E149">
            <v>0</v>
          </cell>
          <cell r="F149" t="str">
            <v>Drug assay 80+ rx/metablt</v>
          </cell>
        </row>
        <row r="150">
          <cell r="B150" t="str">
            <v>0147U</v>
          </cell>
          <cell r="C150">
            <v>20200101</v>
          </cell>
          <cell r="D150" t="str">
            <v>L</v>
          </cell>
          <cell r="E150">
            <v>0</v>
          </cell>
          <cell r="F150" t="str">
            <v>Drug assay 85+ rx/metablt</v>
          </cell>
        </row>
        <row r="151">
          <cell r="B151" t="str">
            <v>0148U</v>
          </cell>
          <cell r="C151">
            <v>20200101</v>
          </cell>
          <cell r="D151" t="str">
            <v>L</v>
          </cell>
          <cell r="E151">
            <v>0</v>
          </cell>
          <cell r="F151" t="str">
            <v>Drug assay 100+ rx/metablt</v>
          </cell>
        </row>
        <row r="152">
          <cell r="B152" t="str">
            <v>0149U</v>
          </cell>
          <cell r="C152">
            <v>20200101</v>
          </cell>
          <cell r="D152" t="str">
            <v>L</v>
          </cell>
          <cell r="E152">
            <v>0</v>
          </cell>
          <cell r="F152" t="str">
            <v>Drug assay 60+ rx/metablt</v>
          </cell>
        </row>
        <row r="153">
          <cell r="B153" t="str">
            <v>0150U</v>
          </cell>
          <cell r="C153">
            <v>20200101</v>
          </cell>
          <cell r="D153" t="str">
            <v>L</v>
          </cell>
          <cell r="E153">
            <v>0</v>
          </cell>
          <cell r="F153" t="str">
            <v>Drug assay 120+ rx/metablt</v>
          </cell>
        </row>
        <row r="154">
          <cell r="B154" t="str">
            <v>0151U</v>
          </cell>
          <cell r="C154">
            <v>20200101</v>
          </cell>
          <cell r="D154" t="str">
            <v>L</v>
          </cell>
          <cell r="E154">
            <v>0</v>
          </cell>
          <cell r="F154" t="str">
            <v>Nfct bct/vir resp nfctj 33</v>
          </cell>
        </row>
        <row r="155">
          <cell r="B155" t="str">
            <v>0152U</v>
          </cell>
          <cell r="C155">
            <v>20200101</v>
          </cell>
          <cell r="D155" t="str">
            <v>L</v>
          </cell>
          <cell r="E155">
            <v>0</v>
          </cell>
          <cell r="F155" t="str">
            <v>Nfct bct fng prst dna &gt;1000</v>
          </cell>
        </row>
        <row r="156">
          <cell r="B156" t="str">
            <v>0153U</v>
          </cell>
          <cell r="C156">
            <v>20200101</v>
          </cell>
          <cell r="D156" t="str">
            <v>L</v>
          </cell>
          <cell r="E156">
            <v>0</v>
          </cell>
          <cell r="F156" t="str">
            <v>Onc breast mrna 101 genes</v>
          </cell>
        </row>
        <row r="157">
          <cell r="B157" t="str">
            <v>0154U</v>
          </cell>
          <cell r="C157">
            <v>20200101</v>
          </cell>
          <cell r="D157" t="str">
            <v>L</v>
          </cell>
          <cell r="E157">
            <v>0</v>
          </cell>
          <cell r="F157" t="str">
            <v>Onc urthl ca rna fgfr3 gene</v>
          </cell>
        </row>
        <row r="158">
          <cell r="B158" t="str">
            <v>0155U</v>
          </cell>
          <cell r="C158">
            <v>20200101</v>
          </cell>
          <cell r="D158" t="str">
            <v>L</v>
          </cell>
          <cell r="E158">
            <v>0</v>
          </cell>
          <cell r="F158" t="str">
            <v>Onc brst ca dna pik3ca gene</v>
          </cell>
        </row>
        <row r="159">
          <cell r="B159" t="str">
            <v>0156U</v>
          </cell>
          <cell r="C159">
            <v>20200101</v>
          </cell>
          <cell r="D159" t="str">
            <v>L</v>
          </cell>
          <cell r="E159">
            <v>0</v>
          </cell>
          <cell r="F159" t="str">
            <v>Copy number sequence alys</v>
          </cell>
        </row>
        <row r="160">
          <cell r="B160" t="str">
            <v>0157U</v>
          </cell>
          <cell r="C160">
            <v>20200101</v>
          </cell>
          <cell r="D160" t="str">
            <v>L</v>
          </cell>
          <cell r="E160">
            <v>0</v>
          </cell>
          <cell r="F160" t="str">
            <v>Apc mrna seq alys</v>
          </cell>
        </row>
        <row r="161">
          <cell r="B161" t="str">
            <v>0158U</v>
          </cell>
          <cell r="C161">
            <v>20200101</v>
          </cell>
          <cell r="D161" t="str">
            <v>L</v>
          </cell>
          <cell r="E161">
            <v>0</v>
          </cell>
          <cell r="F161" t="str">
            <v>Mlh1 mrna seq alys</v>
          </cell>
        </row>
        <row r="162">
          <cell r="B162" t="str">
            <v>0159U</v>
          </cell>
          <cell r="C162">
            <v>20200101</v>
          </cell>
          <cell r="D162" t="str">
            <v>L</v>
          </cell>
          <cell r="E162">
            <v>0</v>
          </cell>
          <cell r="F162" t="str">
            <v>Msh2 mrna seq alys</v>
          </cell>
        </row>
        <row r="163">
          <cell r="B163" t="str">
            <v>0160U</v>
          </cell>
          <cell r="C163">
            <v>20200101</v>
          </cell>
          <cell r="D163" t="str">
            <v>L</v>
          </cell>
          <cell r="E163">
            <v>0</v>
          </cell>
          <cell r="F163" t="str">
            <v>Msh6 mrna seq alys</v>
          </cell>
        </row>
        <row r="164">
          <cell r="B164" t="str">
            <v>0161U</v>
          </cell>
          <cell r="C164">
            <v>20200101</v>
          </cell>
          <cell r="D164" t="str">
            <v>L</v>
          </cell>
          <cell r="E164">
            <v>0</v>
          </cell>
          <cell r="F164" t="str">
            <v>Pms2 mrna seq alys</v>
          </cell>
        </row>
        <row r="165">
          <cell r="B165" t="str">
            <v>0162U</v>
          </cell>
          <cell r="C165">
            <v>20200101</v>
          </cell>
          <cell r="D165" t="str">
            <v>L</v>
          </cell>
          <cell r="E165">
            <v>0</v>
          </cell>
          <cell r="F165" t="str">
            <v>Hered colon ca trgt mrna pnl</v>
          </cell>
        </row>
        <row r="166">
          <cell r="B166" t="str">
            <v>0163U</v>
          </cell>
          <cell r="C166">
            <v>20200101</v>
          </cell>
          <cell r="D166" t="str">
            <v>L</v>
          </cell>
          <cell r="E166">
            <v>0</v>
          </cell>
          <cell r="F166" t="str">
            <v>Onc clrct scr 3 prtn alg</v>
          </cell>
        </row>
        <row r="167">
          <cell r="B167" t="str">
            <v>0164U</v>
          </cell>
          <cell r="C167">
            <v>20200101</v>
          </cell>
          <cell r="D167" t="str">
            <v>L</v>
          </cell>
          <cell r="E167">
            <v>0</v>
          </cell>
          <cell r="F167" t="str">
            <v>Gi ibs ia anti-cdtb&amp;vinculin</v>
          </cell>
        </row>
        <row r="168">
          <cell r="B168" t="str">
            <v>0165U</v>
          </cell>
          <cell r="C168">
            <v>20200101</v>
          </cell>
          <cell r="D168" t="str">
            <v>L</v>
          </cell>
          <cell r="E168">
            <v>0</v>
          </cell>
          <cell r="F168" t="str">
            <v>Peanut allg asmt epi</v>
          </cell>
        </row>
        <row r="169">
          <cell r="B169" t="str">
            <v>0166U</v>
          </cell>
          <cell r="C169">
            <v>20200101</v>
          </cell>
          <cell r="D169" t="str">
            <v>L</v>
          </cell>
          <cell r="E169">
            <v>0</v>
          </cell>
          <cell r="F169" t="str">
            <v>Liver ds 10 biochem asy srm</v>
          </cell>
        </row>
        <row r="170">
          <cell r="B170" t="str">
            <v>0167U</v>
          </cell>
          <cell r="C170">
            <v>20200101</v>
          </cell>
          <cell r="D170" t="str">
            <v>L</v>
          </cell>
          <cell r="E170">
            <v>0</v>
          </cell>
          <cell r="F170" t="str">
            <v>Chornc gonadotropin hcg ia</v>
          </cell>
        </row>
        <row r="171">
          <cell r="B171" t="str">
            <v>0168U</v>
          </cell>
          <cell r="C171">
            <v>20200101</v>
          </cell>
          <cell r="D171" t="str">
            <v>L</v>
          </cell>
          <cell r="E171">
            <v>0</v>
          </cell>
          <cell r="F171" t="str">
            <v>Ftl aneuploidy dna seq alys</v>
          </cell>
        </row>
        <row r="172">
          <cell r="B172" t="str">
            <v>0169U</v>
          </cell>
          <cell r="C172">
            <v>20200101</v>
          </cell>
          <cell r="D172" t="str">
            <v>L</v>
          </cell>
          <cell r="E172">
            <v>0</v>
          </cell>
          <cell r="F172" t="str">
            <v>Nudt15&amp;tpmt gene com vrnt</v>
          </cell>
        </row>
        <row r="173">
          <cell r="B173" t="str">
            <v>0170U</v>
          </cell>
          <cell r="C173">
            <v>20200101</v>
          </cell>
          <cell r="D173" t="str">
            <v>L</v>
          </cell>
          <cell r="E173">
            <v>0</v>
          </cell>
          <cell r="F173" t="str">
            <v>Neuro asd rna next gen seq</v>
          </cell>
        </row>
        <row r="174">
          <cell r="B174" t="str">
            <v>0171U</v>
          </cell>
          <cell r="C174">
            <v>20200101</v>
          </cell>
          <cell r="D174" t="str">
            <v>L</v>
          </cell>
          <cell r="E174">
            <v>0</v>
          </cell>
          <cell r="F174" t="str">
            <v>Trgt gen seq alys pnl dna 23</v>
          </cell>
        </row>
        <row r="175">
          <cell r="B175" t="str">
            <v>0172U</v>
          </cell>
          <cell r="C175">
            <v>20201001</v>
          </cell>
          <cell r="D175" t="str">
            <v>N</v>
          </cell>
          <cell r="E175">
            <v>3030</v>
          </cell>
          <cell r="F175" t="str">
            <v>Onc sld tum alys brca1 brca2</v>
          </cell>
        </row>
        <row r="176">
          <cell r="B176" t="str">
            <v>0173U</v>
          </cell>
          <cell r="C176">
            <v>20200101</v>
          </cell>
          <cell r="D176" t="str">
            <v>L</v>
          </cell>
          <cell r="E176">
            <v>0</v>
          </cell>
          <cell r="F176" t="str">
            <v>Psyc gen alys panel 14 genes</v>
          </cell>
        </row>
        <row r="177">
          <cell r="B177" t="str">
            <v>0174U</v>
          </cell>
          <cell r="C177">
            <v>20200101</v>
          </cell>
          <cell r="D177" t="str">
            <v>L</v>
          </cell>
          <cell r="E177">
            <v>0</v>
          </cell>
          <cell r="F177" t="str">
            <v>Onc solid tumor 30 prtn trgt</v>
          </cell>
        </row>
        <row r="178">
          <cell r="B178" t="str">
            <v>0175U</v>
          </cell>
          <cell r="C178">
            <v>20200101</v>
          </cell>
          <cell r="D178" t="str">
            <v>L</v>
          </cell>
          <cell r="E178">
            <v>0</v>
          </cell>
          <cell r="F178" t="str">
            <v>Psyc gen alys panel 15 genes</v>
          </cell>
        </row>
        <row r="179">
          <cell r="B179" t="str">
            <v>0176U</v>
          </cell>
          <cell r="C179">
            <v>20200101</v>
          </cell>
          <cell r="D179" t="str">
            <v>L</v>
          </cell>
          <cell r="E179">
            <v>0</v>
          </cell>
          <cell r="F179" t="str">
            <v>Cdtb&amp;vinculin igg antb ia</v>
          </cell>
        </row>
        <row r="180">
          <cell r="B180" t="str">
            <v>0177U</v>
          </cell>
          <cell r="C180">
            <v>20200101</v>
          </cell>
          <cell r="D180" t="str">
            <v>L</v>
          </cell>
          <cell r="E180">
            <v>0</v>
          </cell>
          <cell r="F180" t="str">
            <v>Onc brst ca dna pik3ca 11</v>
          </cell>
        </row>
        <row r="181">
          <cell r="B181" t="str">
            <v>0178U</v>
          </cell>
          <cell r="C181">
            <v>20200101</v>
          </cell>
          <cell r="D181" t="str">
            <v>L</v>
          </cell>
          <cell r="E181">
            <v>0</v>
          </cell>
          <cell r="F181" t="str">
            <v>Peanut allg asmt epi clin rx</v>
          </cell>
        </row>
        <row r="182">
          <cell r="B182" t="str">
            <v>0179U</v>
          </cell>
          <cell r="C182">
            <v>20200101</v>
          </cell>
          <cell r="D182" t="str">
            <v>L</v>
          </cell>
          <cell r="E182">
            <v>0</v>
          </cell>
          <cell r="F182" t="str">
            <v>Onc nonsm cll lng ca alys 23</v>
          </cell>
        </row>
        <row r="183">
          <cell r="B183" t="str">
            <v>0180U</v>
          </cell>
          <cell r="C183">
            <v>20200101</v>
          </cell>
          <cell r="D183" t="str">
            <v>L</v>
          </cell>
          <cell r="E183">
            <v>0</v>
          </cell>
          <cell r="F183" t="str">
            <v>Abo gnotyp abo 7 exons</v>
          </cell>
        </row>
        <row r="184">
          <cell r="B184" t="str">
            <v>0181U</v>
          </cell>
          <cell r="C184">
            <v>20200101</v>
          </cell>
          <cell r="D184" t="str">
            <v>L</v>
          </cell>
          <cell r="E184">
            <v>0</v>
          </cell>
          <cell r="F184" t="str">
            <v>Co gnotyp aqp1 exon 1</v>
          </cell>
        </row>
        <row r="185">
          <cell r="B185" t="str">
            <v>0182U</v>
          </cell>
          <cell r="C185">
            <v>20200101</v>
          </cell>
          <cell r="D185" t="str">
            <v>L</v>
          </cell>
          <cell r="E185">
            <v>0</v>
          </cell>
          <cell r="F185" t="str">
            <v>Crom gnotyp cd55 exons 1-10</v>
          </cell>
        </row>
        <row r="186">
          <cell r="B186" t="str">
            <v>0183U</v>
          </cell>
          <cell r="C186">
            <v>20200101</v>
          </cell>
          <cell r="D186" t="str">
            <v>L</v>
          </cell>
          <cell r="E186">
            <v>0</v>
          </cell>
          <cell r="F186" t="str">
            <v>Di gnotyp slc4a1 exon 19</v>
          </cell>
        </row>
        <row r="187">
          <cell r="B187" t="str">
            <v>0184U</v>
          </cell>
          <cell r="C187">
            <v>20200101</v>
          </cell>
          <cell r="D187" t="str">
            <v>L</v>
          </cell>
          <cell r="E187">
            <v>0</v>
          </cell>
          <cell r="F187" t="str">
            <v>Do gnotyp art4 exon 2</v>
          </cell>
        </row>
        <row r="188">
          <cell r="B188" t="str">
            <v>0185U</v>
          </cell>
          <cell r="C188">
            <v>20200101</v>
          </cell>
          <cell r="D188" t="str">
            <v>L</v>
          </cell>
          <cell r="E188">
            <v>0</v>
          </cell>
          <cell r="F188" t="str">
            <v>Fut1 gnotyp fut1 exon 4</v>
          </cell>
        </row>
        <row r="189">
          <cell r="B189" t="str">
            <v>0186U</v>
          </cell>
          <cell r="C189">
            <v>20200101</v>
          </cell>
          <cell r="D189" t="str">
            <v>L</v>
          </cell>
          <cell r="E189">
            <v>0</v>
          </cell>
          <cell r="F189" t="str">
            <v>Fut2 gnotyp fut2 exon 2</v>
          </cell>
        </row>
        <row r="190">
          <cell r="B190" t="str">
            <v>0187U</v>
          </cell>
          <cell r="C190">
            <v>20200101</v>
          </cell>
          <cell r="D190" t="str">
            <v>L</v>
          </cell>
          <cell r="E190">
            <v>0</v>
          </cell>
          <cell r="F190" t="str">
            <v>Fy gnotyp ackr1 exons 1-2</v>
          </cell>
        </row>
        <row r="191">
          <cell r="B191" t="str">
            <v>0188U</v>
          </cell>
          <cell r="C191">
            <v>20200101</v>
          </cell>
          <cell r="D191" t="str">
            <v>L</v>
          </cell>
          <cell r="E191">
            <v>0</v>
          </cell>
          <cell r="F191" t="str">
            <v>Ge gnotyp gypc exons 1-4</v>
          </cell>
        </row>
        <row r="192">
          <cell r="B192" t="str">
            <v>0189U</v>
          </cell>
          <cell r="C192">
            <v>20200101</v>
          </cell>
          <cell r="D192" t="str">
            <v>L</v>
          </cell>
          <cell r="E192">
            <v>0</v>
          </cell>
          <cell r="F192" t="str">
            <v>Gypa gnotyp ntrns 1 5 exon 2</v>
          </cell>
        </row>
        <row r="193">
          <cell r="B193" t="str">
            <v>0190U</v>
          </cell>
          <cell r="C193">
            <v>20200101</v>
          </cell>
          <cell r="D193" t="str">
            <v>L</v>
          </cell>
          <cell r="E193">
            <v>0</v>
          </cell>
          <cell r="F193" t="str">
            <v>Gypb gnotyp ntrns 1 5 seux 3</v>
          </cell>
        </row>
        <row r="194">
          <cell r="B194" t="str">
            <v>0191U</v>
          </cell>
          <cell r="C194">
            <v>20200101</v>
          </cell>
          <cell r="D194" t="str">
            <v>L</v>
          </cell>
          <cell r="E194">
            <v>0</v>
          </cell>
          <cell r="F194" t="str">
            <v>In gnotyp cd44 exons 2 3 6</v>
          </cell>
        </row>
        <row r="195">
          <cell r="B195" t="str">
            <v>0192U</v>
          </cell>
          <cell r="C195">
            <v>20200101</v>
          </cell>
          <cell r="D195" t="str">
            <v>L</v>
          </cell>
          <cell r="E195">
            <v>0</v>
          </cell>
          <cell r="F195" t="str">
            <v>Jk gnotyp slc14a1 exon 9</v>
          </cell>
        </row>
        <row r="196">
          <cell r="B196" t="str">
            <v>0193U</v>
          </cell>
          <cell r="C196">
            <v>20200101</v>
          </cell>
          <cell r="D196" t="str">
            <v>L</v>
          </cell>
          <cell r="E196">
            <v>0</v>
          </cell>
          <cell r="F196" t="str">
            <v>Jr gnotyp abcg2 exons 2-26</v>
          </cell>
        </row>
        <row r="197">
          <cell r="B197" t="str">
            <v>0194U</v>
          </cell>
          <cell r="C197">
            <v>20200101</v>
          </cell>
          <cell r="D197" t="str">
            <v>L</v>
          </cell>
          <cell r="E197">
            <v>0</v>
          </cell>
          <cell r="F197" t="str">
            <v>Kel gnotyp kel exon 8</v>
          </cell>
        </row>
        <row r="198">
          <cell r="B198" t="str">
            <v>0195U</v>
          </cell>
          <cell r="C198">
            <v>20200101</v>
          </cell>
          <cell r="D198" t="str">
            <v>L</v>
          </cell>
          <cell r="E198">
            <v>0</v>
          </cell>
          <cell r="F198" t="str">
            <v>Klf1 targeted sequencing</v>
          </cell>
        </row>
        <row r="199">
          <cell r="B199" t="str">
            <v>0196U</v>
          </cell>
          <cell r="C199">
            <v>20200101</v>
          </cell>
          <cell r="D199" t="str">
            <v>L</v>
          </cell>
          <cell r="E199">
            <v>0</v>
          </cell>
          <cell r="F199" t="str">
            <v>Lu gnotyp bcam exon 3</v>
          </cell>
        </row>
        <row r="200">
          <cell r="B200" t="str">
            <v>0197U</v>
          </cell>
          <cell r="C200">
            <v>20200101</v>
          </cell>
          <cell r="D200" t="str">
            <v>L</v>
          </cell>
          <cell r="E200">
            <v>0</v>
          </cell>
          <cell r="F200" t="str">
            <v>Lw gnotyp icam4 exon 1</v>
          </cell>
        </row>
        <row r="201">
          <cell r="B201" t="str">
            <v>0198U</v>
          </cell>
          <cell r="C201">
            <v>20200101</v>
          </cell>
          <cell r="D201" t="str">
            <v>L</v>
          </cell>
          <cell r="E201">
            <v>0</v>
          </cell>
          <cell r="F201" t="str">
            <v>Rhd&amp;rhce gntyp rhd1-10&amp;rhce5</v>
          </cell>
        </row>
        <row r="202">
          <cell r="B202" t="str">
            <v>0199U</v>
          </cell>
          <cell r="C202">
            <v>20200101</v>
          </cell>
          <cell r="D202" t="str">
            <v>L</v>
          </cell>
          <cell r="E202">
            <v>0</v>
          </cell>
          <cell r="F202" t="str">
            <v>Sc gnotyp ermap exons 4 12</v>
          </cell>
        </row>
        <row r="203">
          <cell r="B203" t="str">
            <v>0200U</v>
          </cell>
          <cell r="C203">
            <v>20200101</v>
          </cell>
          <cell r="D203" t="str">
            <v>L</v>
          </cell>
          <cell r="E203">
            <v>0</v>
          </cell>
          <cell r="F203" t="str">
            <v>Xk gnotyp xk exons 1-3</v>
          </cell>
        </row>
        <row r="204">
          <cell r="B204" t="str">
            <v>0201U</v>
          </cell>
          <cell r="C204">
            <v>20200101</v>
          </cell>
          <cell r="D204" t="str">
            <v>L</v>
          </cell>
          <cell r="E204">
            <v>0</v>
          </cell>
          <cell r="F204" t="str">
            <v>Yt gnotyp ache exon 2</v>
          </cell>
        </row>
        <row r="205">
          <cell r="B205" t="str">
            <v>0202U</v>
          </cell>
          <cell r="C205">
            <v>20200101</v>
          </cell>
          <cell r="D205" t="str">
            <v>L</v>
          </cell>
          <cell r="E205">
            <v>0</v>
          </cell>
          <cell r="F205" t="str">
            <v>Nfct ds 22 trgt sars-cov-2</v>
          </cell>
        </row>
        <row r="206">
          <cell r="B206" t="str">
            <v>0203U</v>
          </cell>
          <cell r="C206">
            <v>20201001</v>
          </cell>
          <cell r="D206" t="str">
            <v>L</v>
          </cell>
          <cell r="E206">
            <v>0</v>
          </cell>
          <cell r="F206" t="str">
            <v>Ai ibd mrna xprsn prfl 17</v>
          </cell>
        </row>
        <row r="207">
          <cell r="B207" t="str">
            <v>0204U</v>
          </cell>
          <cell r="C207">
            <v>20201001</v>
          </cell>
          <cell r="D207" t="str">
            <v>L</v>
          </cell>
          <cell r="E207">
            <v>0</v>
          </cell>
          <cell r="F207" t="str">
            <v>Onc thyr mrna xprsn alys 593</v>
          </cell>
        </row>
        <row r="208">
          <cell r="B208" t="str">
            <v>0205U</v>
          </cell>
          <cell r="C208">
            <v>20201001</v>
          </cell>
          <cell r="D208" t="str">
            <v>L</v>
          </cell>
          <cell r="E208">
            <v>0</v>
          </cell>
          <cell r="F208" t="str">
            <v>Oph amd alys 3 gene variants</v>
          </cell>
        </row>
        <row r="209">
          <cell r="B209" t="str">
            <v>0206U</v>
          </cell>
          <cell r="C209">
            <v>20201001</v>
          </cell>
          <cell r="D209" t="str">
            <v>L</v>
          </cell>
          <cell r="E209">
            <v>0</v>
          </cell>
          <cell r="F209" t="str">
            <v>Neuro alzheimer cell aggregj</v>
          </cell>
        </row>
        <row r="210">
          <cell r="B210" t="str">
            <v>0207U</v>
          </cell>
          <cell r="C210">
            <v>20201001</v>
          </cell>
          <cell r="D210" t="str">
            <v>L</v>
          </cell>
          <cell r="E210">
            <v>0</v>
          </cell>
          <cell r="F210" t="str">
            <v>Neuro alzheimer quan imaging</v>
          </cell>
        </row>
        <row r="211">
          <cell r="B211" t="str">
            <v>0208U</v>
          </cell>
          <cell r="C211">
            <v>20201001</v>
          </cell>
          <cell r="D211" t="str">
            <v>L</v>
          </cell>
          <cell r="E211">
            <v>0</v>
          </cell>
          <cell r="F211" t="str">
            <v>Onc mtc mrna xprsn alys 108</v>
          </cell>
        </row>
        <row r="212">
          <cell r="B212" t="str">
            <v>0209U</v>
          </cell>
          <cell r="C212">
            <v>20201001</v>
          </cell>
          <cell r="D212" t="str">
            <v>L</v>
          </cell>
          <cell r="E212">
            <v>0</v>
          </cell>
          <cell r="F212" t="str">
            <v>Cytog const alys interrog</v>
          </cell>
        </row>
        <row r="213">
          <cell r="B213" t="str">
            <v>0210U</v>
          </cell>
          <cell r="C213">
            <v>20201001</v>
          </cell>
          <cell r="D213" t="str">
            <v>L</v>
          </cell>
          <cell r="E213">
            <v>0</v>
          </cell>
          <cell r="F213" t="str">
            <v>Syphilis tst antb ia quan</v>
          </cell>
        </row>
        <row r="214">
          <cell r="B214" t="str">
            <v>0211U</v>
          </cell>
          <cell r="C214">
            <v>20201001</v>
          </cell>
          <cell r="D214" t="str">
            <v>L</v>
          </cell>
          <cell r="E214">
            <v>0</v>
          </cell>
          <cell r="F214" t="str">
            <v>Onc pan-tum dna&amp;rna gnrj seq</v>
          </cell>
        </row>
        <row r="215">
          <cell r="B215" t="str">
            <v>0212U</v>
          </cell>
          <cell r="C215">
            <v>20201001</v>
          </cell>
          <cell r="D215" t="str">
            <v>L</v>
          </cell>
          <cell r="E215">
            <v>0</v>
          </cell>
          <cell r="F215" t="str">
            <v>Rare ds gen dna alys proband</v>
          </cell>
        </row>
        <row r="216">
          <cell r="B216" t="str">
            <v>0213U</v>
          </cell>
          <cell r="C216">
            <v>20201001</v>
          </cell>
          <cell r="D216" t="str">
            <v>L</v>
          </cell>
          <cell r="E216">
            <v>0</v>
          </cell>
          <cell r="F216" t="str">
            <v>Rare ds gen dna alys ea comp</v>
          </cell>
        </row>
        <row r="217">
          <cell r="B217" t="str">
            <v>0214U</v>
          </cell>
          <cell r="C217">
            <v>20201001</v>
          </cell>
          <cell r="D217" t="str">
            <v>L</v>
          </cell>
          <cell r="E217">
            <v>0</v>
          </cell>
          <cell r="F217" t="str">
            <v>Rare ds xom dna alys proband</v>
          </cell>
        </row>
        <row r="218">
          <cell r="B218" t="str">
            <v>0215U</v>
          </cell>
          <cell r="C218">
            <v>20201001</v>
          </cell>
          <cell r="D218" t="str">
            <v>L</v>
          </cell>
          <cell r="E218">
            <v>0</v>
          </cell>
          <cell r="F218" t="str">
            <v>Rare ds xom dna alys ea comp</v>
          </cell>
        </row>
        <row r="219">
          <cell r="B219" t="str">
            <v>0216U</v>
          </cell>
          <cell r="C219">
            <v>20201001</v>
          </cell>
          <cell r="D219" t="str">
            <v>L</v>
          </cell>
          <cell r="E219">
            <v>0</v>
          </cell>
          <cell r="F219" t="str">
            <v>Neuro inh ataxia dna 12 com</v>
          </cell>
        </row>
        <row r="220">
          <cell r="B220" t="str">
            <v>0217U</v>
          </cell>
          <cell r="C220">
            <v>20201001</v>
          </cell>
          <cell r="D220" t="str">
            <v>L</v>
          </cell>
          <cell r="E220">
            <v>0</v>
          </cell>
          <cell r="F220" t="str">
            <v>Neuro inh ataxia dna 51 gene</v>
          </cell>
        </row>
        <row r="221">
          <cell r="B221" t="str">
            <v>0218U</v>
          </cell>
          <cell r="C221">
            <v>20201001</v>
          </cell>
          <cell r="D221" t="str">
            <v>L</v>
          </cell>
          <cell r="E221">
            <v>0</v>
          </cell>
          <cell r="F221" t="str">
            <v>Neuro musc dys dmd seq alys</v>
          </cell>
        </row>
        <row r="222">
          <cell r="B222" t="str">
            <v>0219U</v>
          </cell>
          <cell r="C222">
            <v>20201001</v>
          </cell>
          <cell r="D222" t="str">
            <v>L</v>
          </cell>
          <cell r="E222">
            <v>0</v>
          </cell>
          <cell r="F222" t="str">
            <v>Nfct agt hiv gnrj seq alys</v>
          </cell>
        </row>
        <row r="223">
          <cell r="B223" t="str">
            <v>0220U</v>
          </cell>
          <cell r="C223">
            <v>20201001</v>
          </cell>
          <cell r="D223" t="str">
            <v>L</v>
          </cell>
          <cell r="E223">
            <v>0</v>
          </cell>
          <cell r="F223" t="str">
            <v>Onc brst ca ai assmt 12 feat</v>
          </cell>
        </row>
        <row r="224">
          <cell r="B224" t="str">
            <v>0221U</v>
          </cell>
          <cell r="C224">
            <v>20201001</v>
          </cell>
          <cell r="D224" t="str">
            <v>L</v>
          </cell>
          <cell r="E224">
            <v>0</v>
          </cell>
          <cell r="F224" t="str">
            <v>Abo gnotyp next gnrj seq abo</v>
          </cell>
        </row>
        <row r="225">
          <cell r="B225" t="str">
            <v>0222U</v>
          </cell>
          <cell r="C225">
            <v>20201001</v>
          </cell>
          <cell r="D225" t="str">
            <v>L</v>
          </cell>
          <cell r="E225">
            <v>0</v>
          </cell>
          <cell r="F225" t="str">
            <v>Rhd&amp;rhce gntyp next gnrj seq</v>
          </cell>
        </row>
        <row r="226">
          <cell r="B226" t="str">
            <v>0223U</v>
          </cell>
          <cell r="C226">
            <v>20201001</v>
          </cell>
          <cell r="D226" t="str">
            <v>L</v>
          </cell>
          <cell r="E226">
            <v>0</v>
          </cell>
          <cell r="F226" t="str">
            <v>Nfct ds 22 trgt sars-cov-2</v>
          </cell>
        </row>
        <row r="227">
          <cell r="B227" t="str">
            <v>0224U</v>
          </cell>
          <cell r="C227">
            <v>20201001</v>
          </cell>
          <cell r="D227" t="str">
            <v>L</v>
          </cell>
          <cell r="E227">
            <v>0</v>
          </cell>
          <cell r="F227" t="str">
            <v>Antibody sars-cov-2 titer(s)</v>
          </cell>
        </row>
        <row r="228">
          <cell r="B228" t="str">
            <v>0225U</v>
          </cell>
          <cell r="C228">
            <v>20201001</v>
          </cell>
          <cell r="D228" t="str">
            <v>L</v>
          </cell>
          <cell r="E228">
            <v>0</v>
          </cell>
          <cell r="F228" t="str">
            <v>Nfct ds dna&amp;rna 21 sarscov2</v>
          </cell>
        </row>
        <row r="229">
          <cell r="B229" t="str">
            <v>0226U</v>
          </cell>
          <cell r="C229">
            <v>20201001</v>
          </cell>
          <cell r="D229" t="str">
            <v>L</v>
          </cell>
          <cell r="E229">
            <v>0</v>
          </cell>
          <cell r="F229" t="str">
            <v>Svnt sarscov2 elisa plsm srm</v>
          </cell>
        </row>
        <row r="230">
          <cell r="B230">
            <v>36415</v>
          </cell>
          <cell r="C230">
            <v>20200101</v>
          </cell>
          <cell r="D230" t="str">
            <v>N</v>
          </cell>
          <cell r="E230">
            <v>3</v>
          </cell>
          <cell r="F230" t="str">
            <v>Routine venipuncture</v>
          </cell>
        </row>
        <row r="231">
          <cell r="B231">
            <v>78267</v>
          </cell>
          <cell r="C231">
            <v>20200101</v>
          </cell>
          <cell r="D231" t="str">
            <v>N</v>
          </cell>
          <cell r="E231">
            <v>11.06</v>
          </cell>
          <cell r="F231" t="str">
            <v>Breath tst attain/anal c-14</v>
          </cell>
        </row>
        <row r="232">
          <cell r="B232">
            <v>78268</v>
          </cell>
          <cell r="C232">
            <v>20200101</v>
          </cell>
          <cell r="D232" t="str">
            <v>N</v>
          </cell>
          <cell r="E232">
            <v>94.41</v>
          </cell>
          <cell r="F232" t="str">
            <v>Breath test analysis c-14</v>
          </cell>
        </row>
        <row r="233">
          <cell r="B233">
            <v>80047</v>
          </cell>
          <cell r="C233">
            <v>20200101</v>
          </cell>
          <cell r="D233" t="str">
            <v>N</v>
          </cell>
          <cell r="E233">
            <v>13.73</v>
          </cell>
          <cell r="F233" t="str">
            <v>Metabolic panel ionized ca</v>
          </cell>
        </row>
        <row r="234">
          <cell r="B234">
            <v>80048</v>
          </cell>
          <cell r="C234">
            <v>20200101</v>
          </cell>
          <cell r="D234" t="str">
            <v>N</v>
          </cell>
          <cell r="E234">
            <v>8.4600000000000009</v>
          </cell>
          <cell r="F234" t="str">
            <v>Metabolic panel total ca</v>
          </cell>
        </row>
        <row r="235">
          <cell r="B235">
            <v>80051</v>
          </cell>
          <cell r="C235">
            <v>20200101</v>
          </cell>
          <cell r="D235" t="str">
            <v>N</v>
          </cell>
          <cell r="E235">
            <v>7.01</v>
          </cell>
          <cell r="F235" t="str">
            <v>Electrolyte panel</v>
          </cell>
        </row>
        <row r="236">
          <cell r="B236">
            <v>80053</v>
          </cell>
          <cell r="C236">
            <v>20200101</v>
          </cell>
          <cell r="D236" t="str">
            <v>N</v>
          </cell>
          <cell r="E236">
            <v>10.56</v>
          </cell>
          <cell r="F236" t="str">
            <v>Comprehen metabolic panel</v>
          </cell>
        </row>
        <row r="237">
          <cell r="B237">
            <v>80055</v>
          </cell>
          <cell r="C237">
            <v>20200101</v>
          </cell>
          <cell r="D237" t="str">
            <v>N</v>
          </cell>
          <cell r="E237">
            <v>47.81</v>
          </cell>
          <cell r="F237" t="str">
            <v>Obstetric panel</v>
          </cell>
        </row>
        <row r="238">
          <cell r="B238">
            <v>80061</v>
          </cell>
          <cell r="C238">
            <v>20200101</v>
          </cell>
          <cell r="D238" t="str">
            <v>N</v>
          </cell>
          <cell r="E238">
            <v>13.39</v>
          </cell>
          <cell r="F238" t="str">
            <v>Lipid panel</v>
          </cell>
        </row>
        <row r="239">
          <cell r="B239">
            <v>80069</v>
          </cell>
          <cell r="C239">
            <v>20200101</v>
          </cell>
          <cell r="D239" t="str">
            <v>N</v>
          </cell>
          <cell r="E239">
            <v>8.68</v>
          </cell>
          <cell r="F239" t="str">
            <v>Renal function panel</v>
          </cell>
        </row>
        <row r="240">
          <cell r="B240">
            <v>80074</v>
          </cell>
          <cell r="C240">
            <v>20200101</v>
          </cell>
          <cell r="D240" t="str">
            <v>N</v>
          </cell>
          <cell r="E240">
            <v>47.63</v>
          </cell>
          <cell r="F240" t="str">
            <v>Acute hepatitis panel</v>
          </cell>
        </row>
        <row r="241">
          <cell r="B241">
            <v>80076</v>
          </cell>
          <cell r="C241">
            <v>20200101</v>
          </cell>
          <cell r="D241" t="str">
            <v>N</v>
          </cell>
          <cell r="E241">
            <v>8.17</v>
          </cell>
          <cell r="F241" t="str">
            <v>Hepatic function panel</v>
          </cell>
        </row>
        <row r="242">
          <cell r="B242">
            <v>80081</v>
          </cell>
          <cell r="C242">
            <v>20200101</v>
          </cell>
          <cell r="D242" t="str">
            <v>N</v>
          </cell>
          <cell r="E242">
            <v>74.86</v>
          </cell>
          <cell r="F242" t="str">
            <v>Obstetric panel</v>
          </cell>
        </row>
        <row r="243">
          <cell r="B243">
            <v>80145</v>
          </cell>
          <cell r="C243">
            <v>20200101</v>
          </cell>
          <cell r="D243" t="str">
            <v>N</v>
          </cell>
          <cell r="E243">
            <v>38.57</v>
          </cell>
          <cell r="F243" t="str">
            <v>Drug assay adalimumab</v>
          </cell>
        </row>
        <row r="244">
          <cell r="B244">
            <v>80150</v>
          </cell>
          <cell r="C244">
            <v>20200101</v>
          </cell>
          <cell r="D244" t="str">
            <v>N</v>
          </cell>
          <cell r="E244">
            <v>15.08</v>
          </cell>
          <cell r="F244" t="str">
            <v>Assay of amikacin</v>
          </cell>
        </row>
        <row r="245">
          <cell r="B245">
            <v>80155</v>
          </cell>
          <cell r="C245">
            <v>20200101</v>
          </cell>
          <cell r="D245" t="str">
            <v>N</v>
          </cell>
          <cell r="E245">
            <v>38.57</v>
          </cell>
          <cell r="F245" t="str">
            <v>Drug assay caffeine</v>
          </cell>
        </row>
        <row r="246">
          <cell r="B246">
            <v>80156</v>
          </cell>
          <cell r="C246">
            <v>20200101</v>
          </cell>
          <cell r="D246" t="str">
            <v>N</v>
          </cell>
          <cell r="E246">
            <v>14.57</v>
          </cell>
          <cell r="F246" t="str">
            <v>Assay carbamazepine total</v>
          </cell>
        </row>
        <row r="247">
          <cell r="B247">
            <v>80157</v>
          </cell>
          <cell r="C247">
            <v>20200101</v>
          </cell>
          <cell r="D247" t="str">
            <v>N</v>
          </cell>
          <cell r="E247">
            <v>13.25</v>
          </cell>
          <cell r="F247" t="str">
            <v>Assay carbamazepine free</v>
          </cell>
        </row>
        <row r="248">
          <cell r="B248">
            <v>80158</v>
          </cell>
          <cell r="C248">
            <v>20200101</v>
          </cell>
          <cell r="D248" t="str">
            <v>N</v>
          </cell>
          <cell r="E248">
            <v>18.05</v>
          </cell>
          <cell r="F248" t="str">
            <v>Drug assay cyclosporine</v>
          </cell>
        </row>
        <row r="249">
          <cell r="B249">
            <v>80159</v>
          </cell>
          <cell r="C249">
            <v>20200101</v>
          </cell>
          <cell r="D249" t="str">
            <v>N</v>
          </cell>
          <cell r="E249">
            <v>20.149999999999999</v>
          </cell>
          <cell r="F249" t="str">
            <v>Drug assay clozapine</v>
          </cell>
        </row>
        <row r="250">
          <cell r="B250">
            <v>80162</v>
          </cell>
          <cell r="C250">
            <v>20200101</v>
          </cell>
          <cell r="D250" t="str">
            <v>N</v>
          </cell>
          <cell r="E250">
            <v>13.28</v>
          </cell>
          <cell r="F250" t="str">
            <v>Assay of digoxin total</v>
          </cell>
        </row>
        <row r="251">
          <cell r="B251">
            <v>80163</v>
          </cell>
          <cell r="C251">
            <v>20200101</v>
          </cell>
          <cell r="D251" t="str">
            <v>N</v>
          </cell>
          <cell r="E251">
            <v>13.28</v>
          </cell>
          <cell r="F251" t="str">
            <v>Assay of digoxin free</v>
          </cell>
        </row>
        <row r="252">
          <cell r="B252">
            <v>80164</v>
          </cell>
          <cell r="C252">
            <v>20200101</v>
          </cell>
          <cell r="D252" t="str">
            <v>N</v>
          </cell>
          <cell r="E252">
            <v>13.54</v>
          </cell>
          <cell r="F252" t="str">
            <v>Assay dipropylacetic acd tot</v>
          </cell>
        </row>
        <row r="253">
          <cell r="B253">
            <v>80165</v>
          </cell>
          <cell r="C253">
            <v>20200101</v>
          </cell>
          <cell r="D253" t="str">
            <v>N</v>
          </cell>
          <cell r="E253">
            <v>13.54</v>
          </cell>
          <cell r="F253" t="str">
            <v>Dipropylacetic acid free</v>
          </cell>
        </row>
        <row r="254">
          <cell r="B254">
            <v>80168</v>
          </cell>
          <cell r="C254">
            <v>20200101</v>
          </cell>
          <cell r="D254" t="str">
            <v>N</v>
          </cell>
          <cell r="E254">
            <v>16.34</v>
          </cell>
          <cell r="F254" t="str">
            <v>Assay of ethosuximide</v>
          </cell>
        </row>
        <row r="255">
          <cell r="B255">
            <v>80169</v>
          </cell>
          <cell r="C255">
            <v>20200101</v>
          </cell>
          <cell r="D255" t="str">
            <v>N</v>
          </cell>
          <cell r="E255">
            <v>13.73</v>
          </cell>
          <cell r="F255" t="str">
            <v>Drug assay everolimus</v>
          </cell>
        </row>
        <row r="256">
          <cell r="B256">
            <v>80170</v>
          </cell>
          <cell r="C256">
            <v>20200101</v>
          </cell>
          <cell r="D256" t="str">
            <v>N</v>
          </cell>
          <cell r="E256">
            <v>16.38</v>
          </cell>
          <cell r="F256" t="str">
            <v>Assay of gentamicin</v>
          </cell>
        </row>
        <row r="257">
          <cell r="B257">
            <v>80171</v>
          </cell>
          <cell r="C257">
            <v>20200101</v>
          </cell>
          <cell r="D257" t="str">
            <v>N</v>
          </cell>
          <cell r="E257">
            <v>21.67</v>
          </cell>
          <cell r="F257" t="str">
            <v>Drug screen quant gabapentin</v>
          </cell>
        </row>
        <row r="258">
          <cell r="B258">
            <v>80173</v>
          </cell>
          <cell r="C258">
            <v>20200101</v>
          </cell>
          <cell r="D258" t="str">
            <v>N</v>
          </cell>
          <cell r="E258">
            <v>15.78</v>
          </cell>
          <cell r="F258" t="str">
            <v>Assay of haloperidol</v>
          </cell>
        </row>
        <row r="259">
          <cell r="B259">
            <v>80175</v>
          </cell>
          <cell r="C259">
            <v>20200101</v>
          </cell>
          <cell r="D259" t="str">
            <v>N</v>
          </cell>
          <cell r="E259">
            <v>13.25</v>
          </cell>
          <cell r="F259" t="str">
            <v>Drug screen quan lamotrigine</v>
          </cell>
        </row>
        <row r="260">
          <cell r="B260">
            <v>80176</v>
          </cell>
          <cell r="C260">
            <v>20200101</v>
          </cell>
          <cell r="D260" t="str">
            <v>N</v>
          </cell>
          <cell r="E260">
            <v>14.69</v>
          </cell>
          <cell r="F260" t="str">
            <v>Assay of lidocaine</v>
          </cell>
        </row>
        <row r="261">
          <cell r="B261">
            <v>80177</v>
          </cell>
          <cell r="C261">
            <v>20200101</v>
          </cell>
          <cell r="D261" t="str">
            <v>N</v>
          </cell>
          <cell r="E261">
            <v>13.25</v>
          </cell>
          <cell r="F261" t="str">
            <v>Drug scrn quan levetiracetam</v>
          </cell>
        </row>
        <row r="262">
          <cell r="B262">
            <v>80178</v>
          </cell>
          <cell r="C262">
            <v>20200101</v>
          </cell>
          <cell r="D262" t="str">
            <v>N</v>
          </cell>
          <cell r="E262">
            <v>6.61</v>
          </cell>
          <cell r="F262" t="str">
            <v>Assay of lithium</v>
          </cell>
        </row>
        <row r="263">
          <cell r="B263">
            <v>80180</v>
          </cell>
          <cell r="C263">
            <v>20200101</v>
          </cell>
          <cell r="D263" t="str">
            <v>N</v>
          </cell>
          <cell r="E263">
            <v>18.05</v>
          </cell>
          <cell r="F263" t="str">
            <v>Drug scrn quan mycophenolate</v>
          </cell>
        </row>
        <row r="264">
          <cell r="B264">
            <v>80183</v>
          </cell>
          <cell r="C264">
            <v>20200101</v>
          </cell>
          <cell r="D264" t="str">
            <v>N</v>
          </cell>
          <cell r="E264">
            <v>13.25</v>
          </cell>
          <cell r="F264" t="str">
            <v>Drug scrn quant oxcarbazepin</v>
          </cell>
        </row>
        <row r="265">
          <cell r="B265">
            <v>80184</v>
          </cell>
          <cell r="C265">
            <v>20200101</v>
          </cell>
          <cell r="D265" t="str">
            <v>N</v>
          </cell>
          <cell r="E265">
            <v>15.3</v>
          </cell>
          <cell r="F265" t="str">
            <v>Assay of phenobarbital</v>
          </cell>
        </row>
        <row r="266">
          <cell r="B266">
            <v>80185</v>
          </cell>
          <cell r="C266">
            <v>20200101</v>
          </cell>
          <cell r="D266" t="str">
            <v>N</v>
          </cell>
          <cell r="E266">
            <v>13.25</v>
          </cell>
          <cell r="F266" t="str">
            <v>Assay of phenytoin total</v>
          </cell>
        </row>
        <row r="267">
          <cell r="B267">
            <v>80186</v>
          </cell>
          <cell r="C267">
            <v>20200101</v>
          </cell>
          <cell r="D267" t="str">
            <v>N</v>
          </cell>
          <cell r="E267">
            <v>13.76</v>
          </cell>
          <cell r="F267" t="str">
            <v>Assay of phenytoin free</v>
          </cell>
        </row>
        <row r="268">
          <cell r="B268">
            <v>80187</v>
          </cell>
          <cell r="C268">
            <v>20200101</v>
          </cell>
          <cell r="D268" t="str">
            <v>N</v>
          </cell>
          <cell r="E268">
            <v>27.11</v>
          </cell>
          <cell r="F268" t="str">
            <v>Drug assay posaconazole</v>
          </cell>
        </row>
        <row r="269">
          <cell r="B269">
            <v>80188</v>
          </cell>
          <cell r="C269">
            <v>20200101</v>
          </cell>
          <cell r="D269" t="str">
            <v>N</v>
          </cell>
          <cell r="E269">
            <v>16.59</v>
          </cell>
          <cell r="F269" t="str">
            <v>Assay of primidone</v>
          </cell>
        </row>
        <row r="270">
          <cell r="B270">
            <v>80190</v>
          </cell>
          <cell r="C270">
            <v>20200101</v>
          </cell>
          <cell r="D270" t="str">
            <v>N</v>
          </cell>
          <cell r="E270">
            <v>60</v>
          </cell>
          <cell r="F270" t="str">
            <v>Assay of procainamide</v>
          </cell>
        </row>
        <row r="271">
          <cell r="B271">
            <v>80192</v>
          </cell>
          <cell r="C271">
            <v>20200101</v>
          </cell>
          <cell r="D271" t="str">
            <v>N</v>
          </cell>
          <cell r="E271">
            <v>16.75</v>
          </cell>
          <cell r="F271" t="str">
            <v>Assay of procainamide</v>
          </cell>
        </row>
        <row r="272">
          <cell r="B272">
            <v>80194</v>
          </cell>
          <cell r="C272">
            <v>20200101</v>
          </cell>
          <cell r="D272" t="str">
            <v>N</v>
          </cell>
          <cell r="E272">
            <v>14.6</v>
          </cell>
          <cell r="F272" t="str">
            <v>Assay of quinidine</v>
          </cell>
        </row>
        <row r="273">
          <cell r="B273">
            <v>80195</v>
          </cell>
          <cell r="C273">
            <v>20200101</v>
          </cell>
          <cell r="D273" t="str">
            <v>N</v>
          </cell>
          <cell r="E273">
            <v>13.73</v>
          </cell>
          <cell r="F273" t="str">
            <v>Assay of sirolimus</v>
          </cell>
        </row>
        <row r="274">
          <cell r="B274">
            <v>80197</v>
          </cell>
          <cell r="C274">
            <v>20200101</v>
          </cell>
          <cell r="D274" t="str">
            <v>N</v>
          </cell>
          <cell r="E274">
            <v>13.73</v>
          </cell>
          <cell r="F274" t="str">
            <v>Assay of tacrolimus</v>
          </cell>
        </row>
        <row r="275">
          <cell r="B275">
            <v>80198</v>
          </cell>
          <cell r="C275">
            <v>20200101</v>
          </cell>
          <cell r="D275" t="str">
            <v>N</v>
          </cell>
          <cell r="E275">
            <v>14.14</v>
          </cell>
          <cell r="F275" t="str">
            <v>Assay of theophylline</v>
          </cell>
        </row>
        <row r="276">
          <cell r="B276">
            <v>80199</v>
          </cell>
          <cell r="C276">
            <v>20200101</v>
          </cell>
          <cell r="D276" t="str">
            <v>N</v>
          </cell>
          <cell r="E276">
            <v>27.11</v>
          </cell>
          <cell r="F276" t="str">
            <v>Drug screen quant tiagabine</v>
          </cell>
        </row>
        <row r="277">
          <cell r="B277">
            <v>80200</v>
          </cell>
          <cell r="C277">
            <v>20200101</v>
          </cell>
          <cell r="D277" t="str">
            <v>N</v>
          </cell>
          <cell r="E277">
            <v>16.13</v>
          </cell>
          <cell r="F277" t="str">
            <v>Assay of tobramycin</v>
          </cell>
        </row>
        <row r="278">
          <cell r="B278">
            <v>80201</v>
          </cell>
          <cell r="C278">
            <v>20200101</v>
          </cell>
          <cell r="D278" t="str">
            <v>N</v>
          </cell>
          <cell r="E278">
            <v>11.92</v>
          </cell>
          <cell r="F278" t="str">
            <v>Assay of topiramate</v>
          </cell>
        </row>
        <row r="279">
          <cell r="B279">
            <v>80202</v>
          </cell>
          <cell r="C279">
            <v>20200101</v>
          </cell>
          <cell r="D279" t="str">
            <v>N</v>
          </cell>
          <cell r="E279">
            <v>13.54</v>
          </cell>
          <cell r="F279" t="str">
            <v>Assay of vancomycin</v>
          </cell>
        </row>
        <row r="280">
          <cell r="B280">
            <v>80203</v>
          </cell>
          <cell r="C280">
            <v>20200101</v>
          </cell>
          <cell r="D280" t="str">
            <v>N</v>
          </cell>
          <cell r="E280">
            <v>13.25</v>
          </cell>
          <cell r="F280" t="str">
            <v>Drug screen quant zonisamide</v>
          </cell>
        </row>
        <row r="281">
          <cell r="B281">
            <v>80230</v>
          </cell>
          <cell r="C281">
            <v>20200101</v>
          </cell>
          <cell r="D281" t="str">
            <v>N</v>
          </cell>
          <cell r="E281">
            <v>38.57</v>
          </cell>
          <cell r="F281" t="str">
            <v>Drug assay infliximab</v>
          </cell>
        </row>
        <row r="282">
          <cell r="B282">
            <v>80235</v>
          </cell>
          <cell r="C282">
            <v>20200101</v>
          </cell>
          <cell r="D282" t="str">
            <v>N</v>
          </cell>
          <cell r="E282">
            <v>27.11</v>
          </cell>
          <cell r="F282" t="str">
            <v>Drug assay lacosamide</v>
          </cell>
        </row>
        <row r="283">
          <cell r="B283">
            <v>80280</v>
          </cell>
          <cell r="C283">
            <v>20200101</v>
          </cell>
          <cell r="D283" t="str">
            <v>N</v>
          </cell>
          <cell r="E283">
            <v>38.57</v>
          </cell>
          <cell r="F283" t="str">
            <v>Drug assay vedolizumab</v>
          </cell>
        </row>
        <row r="284">
          <cell r="B284">
            <v>80285</v>
          </cell>
          <cell r="C284">
            <v>20200101</v>
          </cell>
          <cell r="D284" t="str">
            <v>N</v>
          </cell>
          <cell r="E284">
            <v>27.11</v>
          </cell>
          <cell r="F284" t="str">
            <v>Drug assay voriconazole</v>
          </cell>
        </row>
        <row r="285">
          <cell r="B285">
            <v>80299</v>
          </cell>
          <cell r="C285">
            <v>20200101</v>
          </cell>
          <cell r="D285" t="str">
            <v>N</v>
          </cell>
          <cell r="E285">
            <v>18.64</v>
          </cell>
          <cell r="F285" t="str">
            <v>Quantitative assay drug</v>
          </cell>
        </row>
        <row r="286">
          <cell r="B286">
            <v>80305</v>
          </cell>
          <cell r="C286">
            <v>20200101</v>
          </cell>
          <cell r="D286" t="str">
            <v>N</v>
          </cell>
          <cell r="E286">
            <v>12.6</v>
          </cell>
          <cell r="F286" t="str">
            <v>Drug test prsmv dir opt obs</v>
          </cell>
        </row>
        <row r="287">
          <cell r="B287">
            <v>80306</v>
          </cell>
          <cell r="C287">
            <v>20200101</v>
          </cell>
          <cell r="D287" t="str">
            <v>N</v>
          </cell>
          <cell r="E287">
            <v>17.14</v>
          </cell>
          <cell r="F287" t="str">
            <v>Drug test prsmv instrmnt</v>
          </cell>
        </row>
        <row r="288">
          <cell r="B288">
            <v>80307</v>
          </cell>
          <cell r="C288">
            <v>20200101</v>
          </cell>
          <cell r="D288" t="str">
            <v>N</v>
          </cell>
          <cell r="E288">
            <v>62.14</v>
          </cell>
          <cell r="F288" t="str">
            <v>Drug test prsmv chem anlyzr</v>
          </cell>
        </row>
        <row r="289">
          <cell r="B289">
            <v>80400</v>
          </cell>
          <cell r="C289">
            <v>20200101</v>
          </cell>
          <cell r="D289" t="str">
            <v>N</v>
          </cell>
          <cell r="E289">
            <v>32.619999999999997</v>
          </cell>
          <cell r="F289" t="str">
            <v>Acth stimulation panel</v>
          </cell>
        </row>
        <row r="290">
          <cell r="B290">
            <v>80402</v>
          </cell>
          <cell r="C290">
            <v>20200101</v>
          </cell>
          <cell r="D290" t="str">
            <v>N</v>
          </cell>
          <cell r="E290">
            <v>86.96</v>
          </cell>
          <cell r="F290" t="str">
            <v>Acth stimulation panel</v>
          </cell>
        </row>
        <row r="291">
          <cell r="B291">
            <v>80406</v>
          </cell>
          <cell r="C291">
            <v>20200101</v>
          </cell>
          <cell r="D291" t="str">
            <v>N</v>
          </cell>
          <cell r="E291">
            <v>78.260000000000005</v>
          </cell>
          <cell r="F291" t="str">
            <v>Acth stimulation panel</v>
          </cell>
        </row>
        <row r="292">
          <cell r="B292">
            <v>80408</v>
          </cell>
          <cell r="C292">
            <v>20200101</v>
          </cell>
          <cell r="D292" t="str">
            <v>N</v>
          </cell>
          <cell r="E292">
            <v>125.5</v>
          </cell>
          <cell r="F292" t="str">
            <v>Aldosterone suppression eval</v>
          </cell>
        </row>
        <row r="293">
          <cell r="B293">
            <v>80410</v>
          </cell>
          <cell r="C293">
            <v>20200101</v>
          </cell>
          <cell r="D293" t="str">
            <v>N</v>
          </cell>
          <cell r="E293">
            <v>80.37</v>
          </cell>
          <cell r="F293" t="str">
            <v>Calcitonin stimul panel</v>
          </cell>
        </row>
        <row r="294">
          <cell r="B294">
            <v>80412</v>
          </cell>
          <cell r="C294">
            <v>20200101</v>
          </cell>
          <cell r="D294" t="str">
            <v>N</v>
          </cell>
          <cell r="E294">
            <v>801.62</v>
          </cell>
          <cell r="F294" t="str">
            <v>Crh stimulation panel</v>
          </cell>
        </row>
        <row r="295">
          <cell r="B295">
            <v>80414</v>
          </cell>
          <cell r="C295">
            <v>20200101</v>
          </cell>
          <cell r="D295" t="str">
            <v>N</v>
          </cell>
          <cell r="E295">
            <v>51.64</v>
          </cell>
          <cell r="F295" t="str">
            <v>Testosterone response</v>
          </cell>
        </row>
        <row r="296">
          <cell r="B296">
            <v>80415</v>
          </cell>
          <cell r="C296">
            <v>20200101</v>
          </cell>
          <cell r="D296" t="str">
            <v>N</v>
          </cell>
          <cell r="E296">
            <v>55.89</v>
          </cell>
          <cell r="F296" t="str">
            <v>Estradiol response panel</v>
          </cell>
        </row>
        <row r="297">
          <cell r="B297">
            <v>80416</v>
          </cell>
          <cell r="C297">
            <v>20200101</v>
          </cell>
          <cell r="D297" t="str">
            <v>N</v>
          </cell>
          <cell r="E297">
            <v>209.32</v>
          </cell>
          <cell r="F297" t="str">
            <v>Renin stimulation panel</v>
          </cell>
        </row>
        <row r="298">
          <cell r="B298">
            <v>80417</v>
          </cell>
          <cell r="C298">
            <v>20200101</v>
          </cell>
          <cell r="D298" t="str">
            <v>N</v>
          </cell>
          <cell r="E298">
            <v>43.99</v>
          </cell>
          <cell r="F298" t="str">
            <v>Renin stimulation panel</v>
          </cell>
        </row>
        <row r="299">
          <cell r="B299">
            <v>80418</v>
          </cell>
          <cell r="C299">
            <v>20200101</v>
          </cell>
          <cell r="D299" t="str">
            <v>N</v>
          </cell>
          <cell r="E299">
            <v>579.48</v>
          </cell>
          <cell r="F299" t="str">
            <v>Pituitary evaluation panel</v>
          </cell>
        </row>
        <row r="300">
          <cell r="B300">
            <v>80420</v>
          </cell>
          <cell r="C300">
            <v>20200101</v>
          </cell>
          <cell r="D300" t="str">
            <v>N</v>
          </cell>
          <cell r="E300">
            <v>161.88</v>
          </cell>
          <cell r="F300" t="str">
            <v>Dexamethasone panel</v>
          </cell>
        </row>
        <row r="301">
          <cell r="B301">
            <v>80422</v>
          </cell>
          <cell r="C301">
            <v>20200101</v>
          </cell>
          <cell r="D301" t="str">
            <v>N</v>
          </cell>
          <cell r="E301">
            <v>46.07</v>
          </cell>
          <cell r="F301" t="str">
            <v>Glucagon tolerance panel</v>
          </cell>
        </row>
        <row r="302">
          <cell r="B302">
            <v>80424</v>
          </cell>
          <cell r="C302">
            <v>20200101</v>
          </cell>
          <cell r="D302" t="str">
            <v>N</v>
          </cell>
          <cell r="E302">
            <v>50.5</v>
          </cell>
          <cell r="F302" t="str">
            <v>Glucagon tolerance panel</v>
          </cell>
        </row>
        <row r="303">
          <cell r="B303">
            <v>80426</v>
          </cell>
          <cell r="C303">
            <v>20200101</v>
          </cell>
          <cell r="D303" t="str">
            <v>N</v>
          </cell>
          <cell r="E303">
            <v>148.41</v>
          </cell>
          <cell r="F303" t="str">
            <v>Gonadotropin hormone panel</v>
          </cell>
        </row>
        <row r="304">
          <cell r="B304">
            <v>80428</v>
          </cell>
          <cell r="C304">
            <v>20200101</v>
          </cell>
          <cell r="D304" t="str">
            <v>N</v>
          </cell>
          <cell r="E304">
            <v>66.7</v>
          </cell>
          <cell r="F304" t="str">
            <v>Growth hormone panel</v>
          </cell>
        </row>
        <row r="305">
          <cell r="B305">
            <v>80430</v>
          </cell>
          <cell r="C305">
            <v>20200101</v>
          </cell>
          <cell r="D305" t="str">
            <v>N</v>
          </cell>
          <cell r="E305">
            <v>129.33000000000001</v>
          </cell>
          <cell r="F305" t="str">
            <v>Growth hormone panel</v>
          </cell>
        </row>
        <row r="306">
          <cell r="B306">
            <v>80432</v>
          </cell>
          <cell r="C306">
            <v>20200101</v>
          </cell>
          <cell r="D306" t="str">
            <v>N</v>
          </cell>
          <cell r="E306">
            <v>165.61</v>
          </cell>
          <cell r="F306" t="str">
            <v>Insulin suppression panel</v>
          </cell>
        </row>
        <row r="307">
          <cell r="B307">
            <v>80434</v>
          </cell>
          <cell r="C307">
            <v>20200101</v>
          </cell>
          <cell r="D307" t="str">
            <v>N</v>
          </cell>
          <cell r="E307">
            <v>285.02999999999997</v>
          </cell>
          <cell r="F307" t="str">
            <v>Insulin tolerance panel</v>
          </cell>
        </row>
        <row r="308">
          <cell r="B308">
            <v>80435</v>
          </cell>
          <cell r="C308">
            <v>20200101</v>
          </cell>
          <cell r="D308" t="str">
            <v>N</v>
          </cell>
          <cell r="E308">
            <v>103</v>
          </cell>
          <cell r="F308" t="str">
            <v>Insulin tolerance panel</v>
          </cell>
        </row>
        <row r="309">
          <cell r="B309">
            <v>80436</v>
          </cell>
          <cell r="C309">
            <v>20200101</v>
          </cell>
          <cell r="D309" t="str">
            <v>N</v>
          </cell>
          <cell r="E309">
            <v>91.16</v>
          </cell>
          <cell r="F309" t="str">
            <v>Metyrapone panel</v>
          </cell>
        </row>
        <row r="310">
          <cell r="B310">
            <v>80438</v>
          </cell>
          <cell r="C310">
            <v>20200101</v>
          </cell>
          <cell r="D310" t="str">
            <v>N</v>
          </cell>
          <cell r="E310">
            <v>50.41</v>
          </cell>
          <cell r="F310" t="str">
            <v>Trh stimulation panel</v>
          </cell>
        </row>
        <row r="311">
          <cell r="B311">
            <v>80439</v>
          </cell>
          <cell r="C311">
            <v>20200101</v>
          </cell>
          <cell r="D311" t="str">
            <v>N</v>
          </cell>
          <cell r="E311">
            <v>67.209999999999994</v>
          </cell>
          <cell r="F311" t="str">
            <v>Trh stimulation panel</v>
          </cell>
        </row>
        <row r="312">
          <cell r="B312">
            <v>81000</v>
          </cell>
          <cell r="C312">
            <v>20200101</v>
          </cell>
          <cell r="D312" t="str">
            <v>N</v>
          </cell>
          <cell r="E312">
            <v>4.0199999999999996</v>
          </cell>
          <cell r="F312" t="str">
            <v>Urinalysis nonauto w/scope</v>
          </cell>
        </row>
        <row r="313">
          <cell r="B313">
            <v>81001</v>
          </cell>
          <cell r="C313">
            <v>20200101</v>
          </cell>
          <cell r="D313" t="str">
            <v>N</v>
          </cell>
          <cell r="E313">
            <v>3.17</v>
          </cell>
          <cell r="F313" t="str">
            <v>Urinalysis auto w/scope</v>
          </cell>
        </row>
        <row r="314">
          <cell r="B314">
            <v>81002</v>
          </cell>
          <cell r="C314">
            <v>20200101</v>
          </cell>
          <cell r="D314" t="str">
            <v>N</v>
          </cell>
          <cell r="E314">
            <v>3.48</v>
          </cell>
          <cell r="F314" t="str">
            <v>Urinalysis nonauto w/o scope</v>
          </cell>
        </row>
        <row r="315">
          <cell r="B315">
            <v>81003</v>
          </cell>
          <cell r="C315">
            <v>20200101</v>
          </cell>
          <cell r="D315" t="str">
            <v>N</v>
          </cell>
          <cell r="E315">
            <v>2.25</v>
          </cell>
          <cell r="F315" t="str">
            <v>Urinalysis auto w/o scope</v>
          </cell>
        </row>
        <row r="316">
          <cell r="B316">
            <v>81005</v>
          </cell>
          <cell r="C316">
            <v>20200101</v>
          </cell>
          <cell r="D316" t="str">
            <v>N</v>
          </cell>
          <cell r="E316">
            <v>2.17</v>
          </cell>
          <cell r="F316" t="str">
            <v>Urinalysis</v>
          </cell>
        </row>
        <row r="317">
          <cell r="B317">
            <v>81007</v>
          </cell>
          <cell r="C317">
            <v>20200101</v>
          </cell>
          <cell r="D317" t="str">
            <v>N</v>
          </cell>
          <cell r="E317">
            <v>29.98</v>
          </cell>
          <cell r="F317" t="str">
            <v>Urine screen for bacteria</v>
          </cell>
        </row>
        <row r="318">
          <cell r="B318">
            <v>81015</v>
          </cell>
          <cell r="C318">
            <v>20200101</v>
          </cell>
          <cell r="D318" t="str">
            <v>N</v>
          </cell>
          <cell r="E318">
            <v>3.05</v>
          </cell>
          <cell r="F318" t="str">
            <v>Microscopic exam of urine</v>
          </cell>
        </row>
        <row r="319">
          <cell r="B319">
            <v>81020</v>
          </cell>
          <cell r="C319">
            <v>20200101</v>
          </cell>
          <cell r="D319" t="str">
            <v>N</v>
          </cell>
          <cell r="E319">
            <v>4.7</v>
          </cell>
          <cell r="F319" t="str">
            <v>Urinalysis glass test</v>
          </cell>
        </row>
        <row r="320">
          <cell r="B320">
            <v>81025</v>
          </cell>
          <cell r="C320">
            <v>20200101</v>
          </cell>
          <cell r="D320" t="str">
            <v>N</v>
          </cell>
          <cell r="E320">
            <v>8.61</v>
          </cell>
          <cell r="F320" t="str">
            <v>Urine pregnancy test</v>
          </cell>
        </row>
        <row r="321">
          <cell r="B321">
            <v>81050</v>
          </cell>
          <cell r="C321">
            <v>20200101</v>
          </cell>
          <cell r="D321" t="str">
            <v>N</v>
          </cell>
          <cell r="E321">
            <v>3.64</v>
          </cell>
          <cell r="F321" t="str">
            <v>Urinalysis volume measure</v>
          </cell>
        </row>
        <row r="322">
          <cell r="B322">
            <v>81105</v>
          </cell>
          <cell r="C322">
            <v>20200101</v>
          </cell>
          <cell r="D322" t="str">
            <v>N</v>
          </cell>
          <cell r="E322">
            <v>122.22</v>
          </cell>
          <cell r="F322" t="str">
            <v>Hpa-1 genotyping</v>
          </cell>
        </row>
        <row r="323">
          <cell r="B323">
            <v>81106</v>
          </cell>
          <cell r="C323">
            <v>20200101</v>
          </cell>
          <cell r="D323" t="str">
            <v>N</v>
          </cell>
          <cell r="E323">
            <v>122.22</v>
          </cell>
          <cell r="F323" t="str">
            <v>Hpa-2 genotyping</v>
          </cell>
        </row>
        <row r="324">
          <cell r="B324">
            <v>81107</v>
          </cell>
          <cell r="C324">
            <v>20200101</v>
          </cell>
          <cell r="D324" t="str">
            <v>N</v>
          </cell>
          <cell r="E324">
            <v>122.22</v>
          </cell>
          <cell r="F324" t="str">
            <v>Hpa-3 genotyping</v>
          </cell>
        </row>
        <row r="325">
          <cell r="B325">
            <v>81108</v>
          </cell>
          <cell r="C325">
            <v>20200101</v>
          </cell>
          <cell r="D325" t="str">
            <v>N</v>
          </cell>
          <cell r="E325">
            <v>122.22</v>
          </cell>
          <cell r="F325" t="str">
            <v>Hpa-4 genotyping</v>
          </cell>
        </row>
        <row r="326">
          <cell r="B326">
            <v>81109</v>
          </cell>
          <cell r="C326">
            <v>20200101</v>
          </cell>
          <cell r="D326" t="str">
            <v>N</v>
          </cell>
          <cell r="E326">
            <v>122.22</v>
          </cell>
          <cell r="F326" t="str">
            <v>Hpa-5 genotyping</v>
          </cell>
        </row>
        <row r="327">
          <cell r="B327">
            <v>81110</v>
          </cell>
          <cell r="C327">
            <v>20200101</v>
          </cell>
          <cell r="D327" t="str">
            <v>N</v>
          </cell>
          <cell r="E327">
            <v>122.22</v>
          </cell>
          <cell r="F327" t="str">
            <v>Hpa-6 genotyping</v>
          </cell>
        </row>
        <row r="328">
          <cell r="B328">
            <v>81111</v>
          </cell>
          <cell r="C328">
            <v>20200101</v>
          </cell>
          <cell r="D328" t="str">
            <v>N</v>
          </cell>
          <cell r="E328">
            <v>122.22</v>
          </cell>
          <cell r="F328" t="str">
            <v>Hpa-9 genotyping</v>
          </cell>
        </row>
        <row r="329">
          <cell r="B329">
            <v>81112</v>
          </cell>
          <cell r="C329">
            <v>20200101</v>
          </cell>
          <cell r="D329" t="str">
            <v>N</v>
          </cell>
          <cell r="E329">
            <v>122.22</v>
          </cell>
          <cell r="F329" t="str">
            <v>Hpa-15 genotyping</v>
          </cell>
        </row>
        <row r="330">
          <cell r="B330">
            <v>81120</v>
          </cell>
          <cell r="C330">
            <v>20200101</v>
          </cell>
          <cell r="D330" t="str">
            <v>N</v>
          </cell>
          <cell r="E330">
            <v>193.25</v>
          </cell>
          <cell r="F330" t="str">
            <v>Idh1 common variants</v>
          </cell>
        </row>
        <row r="331">
          <cell r="B331">
            <v>81121</v>
          </cell>
          <cell r="C331">
            <v>20200101</v>
          </cell>
          <cell r="D331" t="str">
            <v>N</v>
          </cell>
          <cell r="E331">
            <v>295.79000000000002</v>
          </cell>
          <cell r="F331" t="str">
            <v>Idh2 common variants</v>
          </cell>
        </row>
        <row r="332">
          <cell r="B332">
            <v>81161</v>
          </cell>
          <cell r="C332">
            <v>20200101</v>
          </cell>
          <cell r="D332" t="str">
            <v>N</v>
          </cell>
          <cell r="E332">
            <v>279</v>
          </cell>
          <cell r="F332" t="str">
            <v>Dmd dup/delet analysis</v>
          </cell>
        </row>
        <row r="333">
          <cell r="B333">
            <v>81162</v>
          </cell>
          <cell r="C333">
            <v>20200101</v>
          </cell>
          <cell r="D333" t="str">
            <v>N</v>
          </cell>
          <cell r="E333">
            <v>1824.88</v>
          </cell>
          <cell r="F333" t="str">
            <v>Brca1&amp;2 gen full seq dup/del</v>
          </cell>
        </row>
        <row r="334">
          <cell r="B334">
            <v>81163</v>
          </cell>
          <cell r="C334">
            <v>20200101</v>
          </cell>
          <cell r="D334" t="str">
            <v>N</v>
          </cell>
          <cell r="E334">
            <v>468</v>
          </cell>
          <cell r="F334" t="str">
            <v>Brca1&amp;2 gene full seq alys</v>
          </cell>
        </row>
        <row r="335">
          <cell r="B335">
            <v>81164</v>
          </cell>
          <cell r="C335">
            <v>20200101</v>
          </cell>
          <cell r="D335" t="str">
            <v>N</v>
          </cell>
          <cell r="E335">
            <v>584.23</v>
          </cell>
          <cell r="F335" t="str">
            <v>Brca1&amp;2 gen ful dup/del alys</v>
          </cell>
        </row>
        <row r="336">
          <cell r="B336">
            <v>81165</v>
          </cell>
          <cell r="C336">
            <v>20200101</v>
          </cell>
          <cell r="D336" t="str">
            <v>N</v>
          </cell>
          <cell r="E336">
            <v>282.88</v>
          </cell>
          <cell r="F336" t="str">
            <v>Brca1 gene full seq alys</v>
          </cell>
        </row>
        <row r="337">
          <cell r="B337">
            <v>81166</v>
          </cell>
          <cell r="C337">
            <v>20200101</v>
          </cell>
          <cell r="D337" t="str">
            <v>N</v>
          </cell>
          <cell r="E337">
            <v>301.35000000000002</v>
          </cell>
          <cell r="F337" t="str">
            <v>Brca1 gene full dup/del alys</v>
          </cell>
        </row>
        <row r="338">
          <cell r="B338">
            <v>81167</v>
          </cell>
          <cell r="C338">
            <v>20200101</v>
          </cell>
          <cell r="D338" t="str">
            <v>N</v>
          </cell>
          <cell r="E338">
            <v>282.88</v>
          </cell>
          <cell r="F338" t="str">
            <v>Brca2 gene full dup/del alys</v>
          </cell>
        </row>
        <row r="339">
          <cell r="B339">
            <v>81170</v>
          </cell>
          <cell r="C339">
            <v>20200101</v>
          </cell>
          <cell r="D339" t="str">
            <v>N</v>
          </cell>
          <cell r="E339">
            <v>300</v>
          </cell>
          <cell r="F339" t="str">
            <v>Abl1 gene</v>
          </cell>
        </row>
        <row r="340">
          <cell r="B340">
            <v>81171</v>
          </cell>
          <cell r="C340">
            <v>20200101</v>
          </cell>
          <cell r="D340" t="str">
            <v>N</v>
          </cell>
          <cell r="E340">
            <v>137</v>
          </cell>
          <cell r="F340" t="str">
            <v>Aff2 gene detc abnor alleles</v>
          </cell>
        </row>
        <row r="341">
          <cell r="B341">
            <v>81172</v>
          </cell>
          <cell r="C341">
            <v>20200101</v>
          </cell>
          <cell r="D341" t="str">
            <v>N</v>
          </cell>
          <cell r="E341">
            <v>274.83</v>
          </cell>
          <cell r="F341" t="str">
            <v>Aff2 gene charac alleles</v>
          </cell>
        </row>
        <row r="342">
          <cell r="B342">
            <v>81173</v>
          </cell>
          <cell r="C342">
            <v>20200101</v>
          </cell>
          <cell r="D342" t="str">
            <v>N</v>
          </cell>
          <cell r="E342">
            <v>301.35000000000002</v>
          </cell>
          <cell r="F342" t="str">
            <v>Ar gene full gene sequence</v>
          </cell>
        </row>
        <row r="343">
          <cell r="B343">
            <v>81174</v>
          </cell>
          <cell r="C343">
            <v>20200101</v>
          </cell>
          <cell r="D343" t="str">
            <v>N</v>
          </cell>
          <cell r="E343">
            <v>185.2</v>
          </cell>
          <cell r="F343" t="str">
            <v>Ar gene known famil variant</v>
          </cell>
        </row>
        <row r="344">
          <cell r="B344">
            <v>81175</v>
          </cell>
          <cell r="C344">
            <v>20200101</v>
          </cell>
          <cell r="D344" t="str">
            <v>N</v>
          </cell>
          <cell r="E344">
            <v>676.5</v>
          </cell>
          <cell r="F344" t="str">
            <v>Asxl1 full gene sequence</v>
          </cell>
        </row>
        <row r="345">
          <cell r="B345">
            <v>81176</v>
          </cell>
          <cell r="C345">
            <v>20200101</v>
          </cell>
          <cell r="D345" t="str">
            <v>N</v>
          </cell>
          <cell r="E345">
            <v>241.9</v>
          </cell>
          <cell r="F345" t="str">
            <v>Asxl1 gene target seq alys</v>
          </cell>
        </row>
        <row r="346">
          <cell r="B346">
            <v>81177</v>
          </cell>
          <cell r="C346">
            <v>20200101</v>
          </cell>
          <cell r="D346" t="str">
            <v>N</v>
          </cell>
          <cell r="E346">
            <v>137</v>
          </cell>
          <cell r="F346" t="str">
            <v>Atn1 gene detc abnor alleles</v>
          </cell>
        </row>
        <row r="347">
          <cell r="B347">
            <v>81178</v>
          </cell>
          <cell r="C347">
            <v>20200101</v>
          </cell>
          <cell r="D347" t="str">
            <v>N</v>
          </cell>
          <cell r="E347">
            <v>137</v>
          </cell>
          <cell r="F347" t="str">
            <v>Atxn1 gene detc abnor allele</v>
          </cell>
        </row>
        <row r="348">
          <cell r="B348">
            <v>81179</v>
          </cell>
          <cell r="C348">
            <v>20200101</v>
          </cell>
          <cell r="D348" t="str">
            <v>N</v>
          </cell>
          <cell r="E348">
            <v>137</v>
          </cell>
          <cell r="F348" t="str">
            <v>Atxn2 gene detc abnor allele</v>
          </cell>
        </row>
        <row r="349">
          <cell r="B349">
            <v>81180</v>
          </cell>
          <cell r="C349">
            <v>20200101</v>
          </cell>
          <cell r="D349" t="str">
            <v>N</v>
          </cell>
          <cell r="E349">
            <v>137</v>
          </cell>
          <cell r="F349" t="str">
            <v>Atxn3 gene detc abnor allele</v>
          </cell>
        </row>
        <row r="350">
          <cell r="B350">
            <v>81181</v>
          </cell>
          <cell r="C350">
            <v>20200101</v>
          </cell>
          <cell r="D350" t="str">
            <v>N</v>
          </cell>
          <cell r="E350">
            <v>137</v>
          </cell>
          <cell r="F350" t="str">
            <v>Atxn7 gene detc abnor allele</v>
          </cell>
        </row>
        <row r="351">
          <cell r="B351">
            <v>81182</v>
          </cell>
          <cell r="C351">
            <v>20200101</v>
          </cell>
          <cell r="D351" t="str">
            <v>N</v>
          </cell>
          <cell r="E351">
            <v>137</v>
          </cell>
          <cell r="F351" t="str">
            <v>Atxn8os gen detc abnor allel</v>
          </cell>
        </row>
        <row r="352">
          <cell r="B352">
            <v>81183</v>
          </cell>
          <cell r="C352">
            <v>20200101</v>
          </cell>
          <cell r="D352" t="str">
            <v>N</v>
          </cell>
          <cell r="E352">
            <v>137</v>
          </cell>
          <cell r="F352" t="str">
            <v>Atxn10 gene detc abnor allel</v>
          </cell>
        </row>
        <row r="353">
          <cell r="B353">
            <v>81184</v>
          </cell>
          <cell r="C353">
            <v>20200101</v>
          </cell>
          <cell r="D353" t="str">
            <v>N</v>
          </cell>
          <cell r="E353">
            <v>137</v>
          </cell>
          <cell r="F353" t="str">
            <v>Cacna1a gen detc abnor allel</v>
          </cell>
        </row>
        <row r="354">
          <cell r="B354">
            <v>81185</v>
          </cell>
          <cell r="C354">
            <v>20200101</v>
          </cell>
          <cell r="D354" t="str">
            <v>N</v>
          </cell>
          <cell r="E354">
            <v>846.27</v>
          </cell>
          <cell r="F354" t="str">
            <v>Cacna1a gene full gene seq</v>
          </cell>
        </row>
        <row r="355">
          <cell r="B355">
            <v>81186</v>
          </cell>
          <cell r="C355">
            <v>20200101</v>
          </cell>
          <cell r="D355" t="str">
            <v>N</v>
          </cell>
          <cell r="E355">
            <v>185.2</v>
          </cell>
          <cell r="F355" t="str">
            <v>Cacna1a gen known famil vrnt</v>
          </cell>
        </row>
        <row r="356">
          <cell r="B356">
            <v>81187</v>
          </cell>
          <cell r="C356">
            <v>20200101</v>
          </cell>
          <cell r="D356" t="str">
            <v>N</v>
          </cell>
          <cell r="E356">
            <v>137</v>
          </cell>
          <cell r="F356" t="str">
            <v>Cnbp gene detc abnor allele</v>
          </cell>
        </row>
        <row r="357">
          <cell r="B357">
            <v>81188</v>
          </cell>
          <cell r="C357">
            <v>20200101</v>
          </cell>
          <cell r="D357" t="str">
            <v>N</v>
          </cell>
          <cell r="E357">
            <v>137</v>
          </cell>
          <cell r="F357" t="str">
            <v>Cstb gene detc abnor allele</v>
          </cell>
        </row>
        <row r="358">
          <cell r="B358">
            <v>81189</v>
          </cell>
          <cell r="C358">
            <v>20200101</v>
          </cell>
          <cell r="D358" t="str">
            <v>N</v>
          </cell>
          <cell r="E358">
            <v>274.83</v>
          </cell>
          <cell r="F358" t="str">
            <v>Cstb gene full gene sequence</v>
          </cell>
        </row>
        <row r="359">
          <cell r="B359">
            <v>81190</v>
          </cell>
          <cell r="C359">
            <v>20200101</v>
          </cell>
          <cell r="D359" t="str">
            <v>N</v>
          </cell>
          <cell r="E359">
            <v>185.2</v>
          </cell>
          <cell r="F359" t="str">
            <v>Cstb gene known famil vrnt</v>
          </cell>
        </row>
        <row r="360">
          <cell r="B360">
            <v>81200</v>
          </cell>
          <cell r="C360">
            <v>20200101</v>
          </cell>
          <cell r="D360" t="str">
            <v>N</v>
          </cell>
          <cell r="E360">
            <v>47.25</v>
          </cell>
          <cell r="F360" t="str">
            <v>Aspa gene</v>
          </cell>
        </row>
        <row r="361">
          <cell r="B361">
            <v>81201</v>
          </cell>
          <cell r="C361">
            <v>20200101</v>
          </cell>
          <cell r="D361" t="str">
            <v>N</v>
          </cell>
          <cell r="E361">
            <v>780</v>
          </cell>
          <cell r="F361" t="str">
            <v>Apc gene full sequence</v>
          </cell>
        </row>
        <row r="362">
          <cell r="B362">
            <v>81202</v>
          </cell>
          <cell r="C362">
            <v>20200101</v>
          </cell>
          <cell r="D362" t="str">
            <v>N</v>
          </cell>
          <cell r="E362">
            <v>280</v>
          </cell>
          <cell r="F362" t="str">
            <v>Apc gene known fam variants</v>
          </cell>
        </row>
        <row r="363">
          <cell r="B363">
            <v>81203</v>
          </cell>
          <cell r="C363">
            <v>20200101</v>
          </cell>
          <cell r="D363" t="str">
            <v>N</v>
          </cell>
          <cell r="E363">
            <v>200</v>
          </cell>
          <cell r="F363" t="str">
            <v>Apc gene dup/delet variants</v>
          </cell>
        </row>
        <row r="364">
          <cell r="B364">
            <v>81204</v>
          </cell>
          <cell r="C364">
            <v>20200101</v>
          </cell>
          <cell r="D364" t="str">
            <v>N</v>
          </cell>
          <cell r="E364">
            <v>137</v>
          </cell>
          <cell r="F364" t="str">
            <v>Ar gene charac alleles</v>
          </cell>
        </row>
        <row r="365">
          <cell r="B365">
            <v>81205</v>
          </cell>
          <cell r="C365">
            <v>20200101</v>
          </cell>
          <cell r="D365" t="str">
            <v>N</v>
          </cell>
          <cell r="E365">
            <v>94.99</v>
          </cell>
          <cell r="F365" t="str">
            <v>Bckdhb gene</v>
          </cell>
        </row>
        <row r="366">
          <cell r="B366">
            <v>81206</v>
          </cell>
          <cell r="C366">
            <v>20200101</v>
          </cell>
          <cell r="D366" t="str">
            <v>N</v>
          </cell>
          <cell r="E366">
            <v>163.96</v>
          </cell>
          <cell r="F366" t="str">
            <v>Bcr/abl1 gene major bp</v>
          </cell>
        </row>
        <row r="367">
          <cell r="B367">
            <v>81207</v>
          </cell>
          <cell r="C367">
            <v>20200101</v>
          </cell>
          <cell r="D367" t="str">
            <v>N</v>
          </cell>
          <cell r="E367">
            <v>144.84</v>
          </cell>
          <cell r="F367" t="str">
            <v>Bcr/abl1 gene minor bp</v>
          </cell>
        </row>
        <row r="368">
          <cell r="B368">
            <v>81208</v>
          </cell>
          <cell r="C368">
            <v>20200101</v>
          </cell>
          <cell r="D368" t="str">
            <v>N</v>
          </cell>
          <cell r="E368">
            <v>214.62</v>
          </cell>
          <cell r="F368" t="str">
            <v>Bcr/abl1 gene other bp</v>
          </cell>
        </row>
        <row r="369">
          <cell r="B369">
            <v>81209</v>
          </cell>
          <cell r="C369">
            <v>20200101</v>
          </cell>
          <cell r="D369" t="str">
            <v>N</v>
          </cell>
          <cell r="E369">
            <v>39.31</v>
          </cell>
          <cell r="F369" t="str">
            <v>Blm gene</v>
          </cell>
        </row>
        <row r="370">
          <cell r="B370">
            <v>81210</v>
          </cell>
          <cell r="C370">
            <v>20200101</v>
          </cell>
          <cell r="D370" t="str">
            <v>N</v>
          </cell>
          <cell r="E370">
            <v>175.4</v>
          </cell>
          <cell r="F370" t="str">
            <v>Braf gene</v>
          </cell>
        </row>
        <row r="371">
          <cell r="B371">
            <v>81212</v>
          </cell>
          <cell r="C371">
            <v>20200101</v>
          </cell>
          <cell r="D371" t="str">
            <v>N</v>
          </cell>
          <cell r="E371">
            <v>440</v>
          </cell>
          <cell r="F371" t="str">
            <v>Brca1&amp;2 185&amp;5385&amp;6174 vrnt</v>
          </cell>
        </row>
        <row r="372">
          <cell r="B372">
            <v>81215</v>
          </cell>
          <cell r="C372">
            <v>20200101</v>
          </cell>
          <cell r="D372" t="str">
            <v>N</v>
          </cell>
          <cell r="E372">
            <v>375.25</v>
          </cell>
          <cell r="F372" t="str">
            <v>Brca1 gene known famil vrnt</v>
          </cell>
        </row>
        <row r="373">
          <cell r="B373">
            <v>81216</v>
          </cell>
          <cell r="C373">
            <v>20200101</v>
          </cell>
          <cell r="D373" t="str">
            <v>N</v>
          </cell>
          <cell r="E373">
            <v>185.12</v>
          </cell>
          <cell r="F373" t="str">
            <v>Brca2 gene full seq alys</v>
          </cell>
        </row>
        <row r="374">
          <cell r="B374">
            <v>81217</v>
          </cell>
          <cell r="C374">
            <v>20200101</v>
          </cell>
          <cell r="D374" t="str">
            <v>N</v>
          </cell>
          <cell r="E374">
            <v>375.25</v>
          </cell>
          <cell r="F374" t="str">
            <v>Brca2 gene known famil vrnt</v>
          </cell>
        </row>
        <row r="375">
          <cell r="B375">
            <v>81218</v>
          </cell>
          <cell r="C375">
            <v>20200101</v>
          </cell>
          <cell r="D375" t="str">
            <v>N</v>
          </cell>
          <cell r="E375">
            <v>241.9</v>
          </cell>
          <cell r="F375" t="str">
            <v>Cebpa gene full sequence</v>
          </cell>
        </row>
        <row r="376">
          <cell r="B376">
            <v>81219</v>
          </cell>
          <cell r="C376">
            <v>20200101</v>
          </cell>
          <cell r="D376" t="str">
            <v>N</v>
          </cell>
          <cell r="E376">
            <v>121.63</v>
          </cell>
          <cell r="F376" t="str">
            <v>Calr gene com variants</v>
          </cell>
        </row>
        <row r="377">
          <cell r="B377">
            <v>81220</v>
          </cell>
          <cell r="C377">
            <v>20200101</v>
          </cell>
          <cell r="D377" t="str">
            <v>N</v>
          </cell>
          <cell r="E377">
            <v>556.6</v>
          </cell>
          <cell r="F377" t="str">
            <v>Cftr gene com variants</v>
          </cell>
        </row>
        <row r="378">
          <cell r="B378">
            <v>81221</v>
          </cell>
          <cell r="C378">
            <v>20200101</v>
          </cell>
          <cell r="D378" t="str">
            <v>N</v>
          </cell>
          <cell r="E378">
            <v>97.22</v>
          </cell>
          <cell r="F378" t="str">
            <v>Cftr gene known fam variants</v>
          </cell>
        </row>
        <row r="379">
          <cell r="B379">
            <v>81222</v>
          </cell>
          <cell r="C379">
            <v>20200101</v>
          </cell>
          <cell r="D379" t="str">
            <v>N</v>
          </cell>
          <cell r="E379">
            <v>435.07</v>
          </cell>
          <cell r="F379" t="str">
            <v>Cftr gene dup/delet variants</v>
          </cell>
        </row>
        <row r="380">
          <cell r="B380">
            <v>81223</v>
          </cell>
          <cell r="C380">
            <v>20200101</v>
          </cell>
          <cell r="D380" t="str">
            <v>N</v>
          </cell>
          <cell r="E380">
            <v>499</v>
          </cell>
          <cell r="F380" t="str">
            <v>Cftr gene full sequence</v>
          </cell>
        </row>
        <row r="381">
          <cell r="B381">
            <v>81224</v>
          </cell>
          <cell r="C381">
            <v>20200101</v>
          </cell>
          <cell r="D381" t="str">
            <v>N</v>
          </cell>
          <cell r="E381">
            <v>168.75</v>
          </cell>
          <cell r="F381" t="str">
            <v>Cftr gene intron poly t</v>
          </cell>
        </row>
        <row r="382">
          <cell r="B382">
            <v>81225</v>
          </cell>
          <cell r="C382">
            <v>20200101</v>
          </cell>
          <cell r="D382" t="str">
            <v>N</v>
          </cell>
          <cell r="E382">
            <v>291.36</v>
          </cell>
          <cell r="F382" t="str">
            <v>Cyp2c19 gene com variants</v>
          </cell>
        </row>
        <row r="383">
          <cell r="B383">
            <v>81226</v>
          </cell>
          <cell r="C383">
            <v>20200101</v>
          </cell>
          <cell r="D383" t="str">
            <v>N</v>
          </cell>
          <cell r="E383">
            <v>450.91</v>
          </cell>
          <cell r="F383" t="str">
            <v>Cyp2d6 gene com variants</v>
          </cell>
        </row>
        <row r="384">
          <cell r="B384">
            <v>81227</v>
          </cell>
          <cell r="C384">
            <v>20200101</v>
          </cell>
          <cell r="D384" t="str">
            <v>N</v>
          </cell>
          <cell r="E384">
            <v>174.81</v>
          </cell>
          <cell r="F384" t="str">
            <v>Cyp2c9 gene com variants</v>
          </cell>
        </row>
        <row r="385">
          <cell r="B385">
            <v>81228</v>
          </cell>
          <cell r="C385">
            <v>20200101</v>
          </cell>
          <cell r="D385" t="str">
            <v>N</v>
          </cell>
          <cell r="E385">
            <v>900</v>
          </cell>
          <cell r="F385" t="str">
            <v>Cytogen micrarray copy nmbr</v>
          </cell>
        </row>
        <row r="386">
          <cell r="B386">
            <v>81229</v>
          </cell>
          <cell r="C386">
            <v>20200101</v>
          </cell>
          <cell r="D386" t="str">
            <v>N</v>
          </cell>
          <cell r="E386">
            <v>1160</v>
          </cell>
          <cell r="F386" t="str">
            <v>Cytogen m array copy no&amp;snp</v>
          </cell>
        </row>
        <row r="387">
          <cell r="B387">
            <v>81230</v>
          </cell>
          <cell r="C387">
            <v>20200101</v>
          </cell>
          <cell r="D387" t="str">
            <v>N</v>
          </cell>
          <cell r="E387">
            <v>174.81</v>
          </cell>
          <cell r="F387" t="str">
            <v>Cyp3a4 gene common variants</v>
          </cell>
        </row>
        <row r="388">
          <cell r="B388">
            <v>81231</v>
          </cell>
          <cell r="C388">
            <v>20200101</v>
          </cell>
          <cell r="D388" t="str">
            <v>N</v>
          </cell>
          <cell r="E388">
            <v>174.81</v>
          </cell>
          <cell r="F388" t="str">
            <v>Cyp3a5 gene common variants</v>
          </cell>
        </row>
        <row r="389">
          <cell r="B389">
            <v>81232</v>
          </cell>
          <cell r="C389">
            <v>20200101</v>
          </cell>
          <cell r="D389" t="str">
            <v>N</v>
          </cell>
          <cell r="E389">
            <v>174.81</v>
          </cell>
          <cell r="F389" t="str">
            <v>Dpyd gene common variants</v>
          </cell>
        </row>
        <row r="390">
          <cell r="B390">
            <v>81233</v>
          </cell>
          <cell r="C390">
            <v>20200101</v>
          </cell>
          <cell r="D390" t="str">
            <v>N</v>
          </cell>
          <cell r="E390">
            <v>175.4</v>
          </cell>
          <cell r="F390" t="str">
            <v>Btk gene common variants</v>
          </cell>
        </row>
        <row r="391">
          <cell r="B391">
            <v>81234</v>
          </cell>
          <cell r="C391">
            <v>20200101</v>
          </cell>
          <cell r="D391" t="str">
            <v>N</v>
          </cell>
          <cell r="E391">
            <v>137</v>
          </cell>
          <cell r="F391" t="str">
            <v>Dmpk gene detc abnor allele</v>
          </cell>
        </row>
        <row r="392">
          <cell r="B392">
            <v>81235</v>
          </cell>
          <cell r="C392">
            <v>20200101</v>
          </cell>
          <cell r="D392" t="str">
            <v>N</v>
          </cell>
          <cell r="E392">
            <v>324.58</v>
          </cell>
          <cell r="F392" t="str">
            <v>Egfr gene com variants</v>
          </cell>
        </row>
        <row r="393">
          <cell r="B393">
            <v>81236</v>
          </cell>
          <cell r="C393">
            <v>20200101</v>
          </cell>
          <cell r="D393" t="str">
            <v>N</v>
          </cell>
          <cell r="E393">
            <v>282.88</v>
          </cell>
          <cell r="F393" t="str">
            <v>Ezh2 gene full gene sequence</v>
          </cell>
        </row>
        <row r="394">
          <cell r="B394">
            <v>81237</v>
          </cell>
          <cell r="C394">
            <v>20200101</v>
          </cell>
          <cell r="D394" t="str">
            <v>N</v>
          </cell>
          <cell r="E394">
            <v>175.4</v>
          </cell>
          <cell r="F394" t="str">
            <v>Ezh2 gene common variants</v>
          </cell>
        </row>
        <row r="395">
          <cell r="B395">
            <v>81238</v>
          </cell>
          <cell r="C395">
            <v>20200101</v>
          </cell>
          <cell r="D395" t="str">
            <v>N</v>
          </cell>
          <cell r="E395">
            <v>600</v>
          </cell>
          <cell r="F395" t="str">
            <v>F9 full gene sequence</v>
          </cell>
        </row>
        <row r="396">
          <cell r="B396">
            <v>81239</v>
          </cell>
          <cell r="C396">
            <v>20200101</v>
          </cell>
          <cell r="D396" t="str">
            <v>N</v>
          </cell>
          <cell r="E396">
            <v>274.83</v>
          </cell>
          <cell r="F396" t="str">
            <v>Dmpk gene charac alleles</v>
          </cell>
        </row>
        <row r="397">
          <cell r="B397">
            <v>81240</v>
          </cell>
          <cell r="C397">
            <v>20200101</v>
          </cell>
          <cell r="D397" t="str">
            <v>N</v>
          </cell>
          <cell r="E397">
            <v>65.69</v>
          </cell>
          <cell r="F397" t="str">
            <v>F2 gene</v>
          </cell>
        </row>
        <row r="398">
          <cell r="B398">
            <v>81241</v>
          </cell>
          <cell r="C398">
            <v>20200101</v>
          </cell>
          <cell r="D398" t="str">
            <v>N</v>
          </cell>
          <cell r="E398">
            <v>73.37</v>
          </cell>
          <cell r="F398" t="str">
            <v>F5 gene</v>
          </cell>
        </row>
        <row r="399">
          <cell r="B399">
            <v>81242</v>
          </cell>
          <cell r="C399">
            <v>20200101</v>
          </cell>
          <cell r="D399" t="str">
            <v>N</v>
          </cell>
          <cell r="E399">
            <v>36.619999999999997</v>
          </cell>
          <cell r="F399" t="str">
            <v>Fancc gene</v>
          </cell>
        </row>
        <row r="400">
          <cell r="B400">
            <v>81243</v>
          </cell>
          <cell r="C400">
            <v>20200101</v>
          </cell>
          <cell r="D400" t="str">
            <v>N</v>
          </cell>
          <cell r="E400">
            <v>57.04</v>
          </cell>
          <cell r="F400" t="str">
            <v>Fmr1 gene detection</v>
          </cell>
        </row>
        <row r="401">
          <cell r="B401">
            <v>81244</v>
          </cell>
          <cell r="C401">
            <v>20200101</v>
          </cell>
          <cell r="D401" t="str">
            <v>N</v>
          </cell>
          <cell r="E401">
            <v>44.89</v>
          </cell>
          <cell r="F401" t="str">
            <v>Fmr1 gene charac alleles</v>
          </cell>
        </row>
        <row r="402">
          <cell r="B402">
            <v>81245</v>
          </cell>
          <cell r="C402">
            <v>20200101</v>
          </cell>
          <cell r="D402" t="str">
            <v>N</v>
          </cell>
          <cell r="E402">
            <v>165.51</v>
          </cell>
          <cell r="F402" t="str">
            <v>Flt3 gene</v>
          </cell>
        </row>
        <row r="403">
          <cell r="B403">
            <v>81246</v>
          </cell>
          <cell r="C403">
            <v>20200101</v>
          </cell>
          <cell r="D403" t="str">
            <v>N</v>
          </cell>
          <cell r="E403">
            <v>83</v>
          </cell>
          <cell r="F403" t="str">
            <v>Flt3 gene analysis</v>
          </cell>
        </row>
        <row r="404">
          <cell r="B404">
            <v>81247</v>
          </cell>
          <cell r="C404">
            <v>20200101</v>
          </cell>
          <cell r="D404" t="str">
            <v>N</v>
          </cell>
          <cell r="E404">
            <v>174.81</v>
          </cell>
          <cell r="F404" t="str">
            <v>G6pd gene alys cmn variant</v>
          </cell>
        </row>
        <row r="405">
          <cell r="B405">
            <v>81248</v>
          </cell>
          <cell r="C405">
            <v>20200101</v>
          </cell>
          <cell r="D405" t="str">
            <v>N</v>
          </cell>
          <cell r="E405">
            <v>375.25</v>
          </cell>
          <cell r="F405" t="str">
            <v>G6pd known familial variant</v>
          </cell>
        </row>
        <row r="406">
          <cell r="B406">
            <v>81249</v>
          </cell>
          <cell r="C406">
            <v>20200101</v>
          </cell>
          <cell r="D406" t="str">
            <v>N</v>
          </cell>
          <cell r="E406">
            <v>600</v>
          </cell>
          <cell r="F406" t="str">
            <v>G6pd full gene sequence</v>
          </cell>
        </row>
        <row r="407">
          <cell r="B407">
            <v>81250</v>
          </cell>
          <cell r="C407">
            <v>20200101</v>
          </cell>
          <cell r="D407" t="str">
            <v>N</v>
          </cell>
          <cell r="E407">
            <v>58.49</v>
          </cell>
          <cell r="F407" t="str">
            <v>G6pc gene</v>
          </cell>
        </row>
        <row r="408">
          <cell r="B408">
            <v>81251</v>
          </cell>
          <cell r="C408">
            <v>20200101</v>
          </cell>
          <cell r="D408" t="str">
            <v>N</v>
          </cell>
          <cell r="E408">
            <v>47.25</v>
          </cell>
          <cell r="F408" t="str">
            <v>Gba gene</v>
          </cell>
        </row>
        <row r="409">
          <cell r="B409">
            <v>81252</v>
          </cell>
          <cell r="C409">
            <v>20200101</v>
          </cell>
          <cell r="D409" t="str">
            <v>N</v>
          </cell>
          <cell r="E409">
            <v>101.12</v>
          </cell>
          <cell r="F409" t="str">
            <v>Gjb2 gene full sequence</v>
          </cell>
        </row>
        <row r="410">
          <cell r="B410">
            <v>81253</v>
          </cell>
          <cell r="C410">
            <v>20200101</v>
          </cell>
          <cell r="D410" t="str">
            <v>N</v>
          </cell>
          <cell r="E410">
            <v>61.52</v>
          </cell>
          <cell r="F410" t="str">
            <v>Gjb2 gene known fam variants</v>
          </cell>
        </row>
        <row r="411">
          <cell r="B411">
            <v>81254</v>
          </cell>
          <cell r="C411">
            <v>20200101</v>
          </cell>
          <cell r="D411" t="str">
            <v>N</v>
          </cell>
          <cell r="E411">
            <v>35</v>
          </cell>
          <cell r="F411" t="str">
            <v>Gjb6 gene com variants</v>
          </cell>
        </row>
        <row r="412">
          <cell r="B412">
            <v>81255</v>
          </cell>
          <cell r="C412">
            <v>20200101</v>
          </cell>
          <cell r="D412" t="str">
            <v>N</v>
          </cell>
          <cell r="E412">
            <v>51.45</v>
          </cell>
          <cell r="F412" t="str">
            <v>Hexa gene</v>
          </cell>
        </row>
        <row r="413">
          <cell r="B413">
            <v>81256</v>
          </cell>
          <cell r="C413">
            <v>20200101</v>
          </cell>
          <cell r="D413" t="str">
            <v>N</v>
          </cell>
          <cell r="E413">
            <v>65.36</v>
          </cell>
          <cell r="F413" t="str">
            <v>Hfe gene</v>
          </cell>
        </row>
        <row r="414">
          <cell r="B414">
            <v>81257</v>
          </cell>
          <cell r="C414">
            <v>20200101</v>
          </cell>
          <cell r="D414" t="str">
            <v>N</v>
          </cell>
          <cell r="E414">
            <v>102.26</v>
          </cell>
          <cell r="F414" t="str">
            <v>Hba1/hba2 gene</v>
          </cell>
        </row>
        <row r="415">
          <cell r="B415">
            <v>81258</v>
          </cell>
          <cell r="C415">
            <v>20200101</v>
          </cell>
          <cell r="D415" t="str">
            <v>N</v>
          </cell>
          <cell r="E415">
            <v>375.25</v>
          </cell>
          <cell r="F415" t="str">
            <v>Hba1/hba2 gene fam vrnt</v>
          </cell>
        </row>
        <row r="416">
          <cell r="B416">
            <v>81259</v>
          </cell>
          <cell r="C416">
            <v>20200101</v>
          </cell>
          <cell r="D416" t="str">
            <v>N</v>
          </cell>
          <cell r="E416">
            <v>600</v>
          </cell>
          <cell r="F416" t="str">
            <v>Hba1/hba2 full gene sequence</v>
          </cell>
        </row>
        <row r="417">
          <cell r="B417">
            <v>81260</v>
          </cell>
          <cell r="C417">
            <v>20200101</v>
          </cell>
          <cell r="D417" t="str">
            <v>N</v>
          </cell>
          <cell r="E417">
            <v>39.31</v>
          </cell>
          <cell r="F417" t="str">
            <v>Ikbkap gene</v>
          </cell>
        </row>
        <row r="418">
          <cell r="B418">
            <v>81261</v>
          </cell>
          <cell r="C418">
            <v>20200101</v>
          </cell>
          <cell r="D418" t="str">
            <v>N</v>
          </cell>
          <cell r="E418">
            <v>197.99</v>
          </cell>
          <cell r="F418" t="str">
            <v>Igh gene rearrange amp meth</v>
          </cell>
        </row>
        <row r="419">
          <cell r="B419">
            <v>81262</v>
          </cell>
          <cell r="C419">
            <v>20200101</v>
          </cell>
          <cell r="D419" t="str">
            <v>N</v>
          </cell>
          <cell r="E419">
            <v>68.55</v>
          </cell>
          <cell r="F419" t="str">
            <v>Igh gene rearrang dir probe</v>
          </cell>
        </row>
        <row r="420">
          <cell r="B420">
            <v>81263</v>
          </cell>
          <cell r="C420">
            <v>20200101</v>
          </cell>
          <cell r="D420" t="str">
            <v>N</v>
          </cell>
          <cell r="E420">
            <v>294.52</v>
          </cell>
          <cell r="F420" t="str">
            <v>Igh vari regional mutation</v>
          </cell>
        </row>
        <row r="421">
          <cell r="B421">
            <v>81264</v>
          </cell>
          <cell r="C421">
            <v>20200101</v>
          </cell>
          <cell r="D421" t="str">
            <v>N</v>
          </cell>
          <cell r="E421">
            <v>172.73</v>
          </cell>
          <cell r="F421" t="str">
            <v>Igk rearrangeabn clonal pop</v>
          </cell>
        </row>
        <row r="422">
          <cell r="B422">
            <v>81265</v>
          </cell>
          <cell r="C422">
            <v>20200101</v>
          </cell>
          <cell r="D422" t="str">
            <v>N</v>
          </cell>
          <cell r="E422">
            <v>233.07</v>
          </cell>
          <cell r="F422" t="str">
            <v>Str markers specimen anal</v>
          </cell>
        </row>
        <row r="423">
          <cell r="B423">
            <v>81266</v>
          </cell>
          <cell r="C423">
            <v>20200101</v>
          </cell>
          <cell r="D423" t="str">
            <v>N</v>
          </cell>
          <cell r="E423">
            <v>304.81</v>
          </cell>
          <cell r="F423" t="str">
            <v>Str markers spec anal addl</v>
          </cell>
        </row>
        <row r="424">
          <cell r="B424">
            <v>81267</v>
          </cell>
          <cell r="C424">
            <v>20200101</v>
          </cell>
          <cell r="D424" t="str">
            <v>N</v>
          </cell>
          <cell r="E424">
            <v>207.46</v>
          </cell>
          <cell r="F424" t="str">
            <v>Chimerism anal no cell selec</v>
          </cell>
        </row>
        <row r="425">
          <cell r="B425">
            <v>81268</v>
          </cell>
          <cell r="C425">
            <v>20200101</v>
          </cell>
          <cell r="D425" t="str">
            <v>N</v>
          </cell>
          <cell r="E425">
            <v>260.79000000000002</v>
          </cell>
          <cell r="F425" t="str">
            <v>Chimerism anal w/cell select</v>
          </cell>
        </row>
        <row r="426">
          <cell r="B426">
            <v>81269</v>
          </cell>
          <cell r="C426">
            <v>20200101</v>
          </cell>
          <cell r="D426" t="str">
            <v>N</v>
          </cell>
          <cell r="E426">
            <v>202.4</v>
          </cell>
          <cell r="F426" t="str">
            <v>Hba1/hba2 gene dup/del vrnts</v>
          </cell>
        </row>
        <row r="427">
          <cell r="B427">
            <v>81270</v>
          </cell>
          <cell r="C427">
            <v>20200101</v>
          </cell>
          <cell r="D427" t="str">
            <v>N</v>
          </cell>
          <cell r="E427">
            <v>91.66</v>
          </cell>
          <cell r="F427" t="str">
            <v>Jak2 gene</v>
          </cell>
        </row>
        <row r="428">
          <cell r="B428">
            <v>81271</v>
          </cell>
          <cell r="C428">
            <v>20200101</v>
          </cell>
          <cell r="D428" t="str">
            <v>N</v>
          </cell>
          <cell r="E428">
            <v>137</v>
          </cell>
          <cell r="F428" t="str">
            <v>Htt gene detc abnor alleles</v>
          </cell>
        </row>
        <row r="429">
          <cell r="B429">
            <v>81272</v>
          </cell>
          <cell r="C429">
            <v>20200101</v>
          </cell>
          <cell r="D429" t="str">
            <v>N</v>
          </cell>
          <cell r="E429">
            <v>329.51</v>
          </cell>
          <cell r="F429" t="str">
            <v>Kit gene targeted seq analys</v>
          </cell>
        </row>
        <row r="430">
          <cell r="B430">
            <v>81273</v>
          </cell>
          <cell r="C430">
            <v>20200101</v>
          </cell>
          <cell r="D430" t="str">
            <v>N</v>
          </cell>
          <cell r="E430">
            <v>124.87</v>
          </cell>
          <cell r="F430" t="str">
            <v>Kit gene analys d816 variant</v>
          </cell>
        </row>
        <row r="431">
          <cell r="B431">
            <v>81274</v>
          </cell>
          <cell r="C431">
            <v>20200101</v>
          </cell>
          <cell r="D431" t="str">
            <v>N</v>
          </cell>
          <cell r="E431">
            <v>274.83</v>
          </cell>
          <cell r="F431" t="str">
            <v>Htt gene charac alleles</v>
          </cell>
        </row>
        <row r="432">
          <cell r="B432">
            <v>81275</v>
          </cell>
          <cell r="C432">
            <v>20200101</v>
          </cell>
          <cell r="D432" t="str">
            <v>N</v>
          </cell>
          <cell r="E432">
            <v>193.25</v>
          </cell>
          <cell r="F432" t="str">
            <v>Kras gene variants exon 2</v>
          </cell>
        </row>
        <row r="433">
          <cell r="B433">
            <v>81276</v>
          </cell>
          <cell r="C433">
            <v>20200101</v>
          </cell>
          <cell r="D433" t="str">
            <v>N</v>
          </cell>
          <cell r="E433">
            <v>193.25</v>
          </cell>
          <cell r="F433" t="str">
            <v>Kras gene addl variants</v>
          </cell>
        </row>
        <row r="434">
          <cell r="B434">
            <v>81277</v>
          </cell>
          <cell r="C434">
            <v>20200101</v>
          </cell>
          <cell r="D434" t="str">
            <v>N</v>
          </cell>
          <cell r="E434">
            <v>1160</v>
          </cell>
          <cell r="F434" t="str">
            <v>Cytogenomic neo microra alys</v>
          </cell>
        </row>
        <row r="435">
          <cell r="B435">
            <v>81283</v>
          </cell>
          <cell r="C435">
            <v>20200101</v>
          </cell>
          <cell r="D435" t="str">
            <v>N</v>
          </cell>
          <cell r="E435">
            <v>73.37</v>
          </cell>
          <cell r="F435" t="str">
            <v>Ifnl3 gene</v>
          </cell>
        </row>
        <row r="436">
          <cell r="B436">
            <v>81284</v>
          </cell>
          <cell r="C436">
            <v>20200101</v>
          </cell>
          <cell r="D436" t="str">
            <v>N</v>
          </cell>
          <cell r="E436">
            <v>137</v>
          </cell>
          <cell r="F436" t="str">
            <v>Fxn gene detc abnor alleles</v>
          </cell>
        </row>
        <row r="437">
          <cell r="B437">
            <v>81285</v>
          </cell>
          <cell r="C437">
            <v>20200101</v>
          </cell>
          <cell r="D437" t="str">
            <v>N</v>
          </cell>
          <cell r="E437">
            <v>274.83</v>
          </cell>
          <cell r="F437" t="str">
            <v>Fxn gene charac alleles</v>
          </cell>
        </row>
        <row r="438">
          <cell r="B438">
            <v>81286</v>
          </cell>
          <cell r="C438">
            <v>20200101</v>
          </cell>
          <cell r="D438" t="str">
            <v>N</v>
          </cell>
          <cell r="E438">
            <v>274.83</v>
          </cell>
          <cell r="F438" t="str">
            <v>Fxn gene full gene sequence</v>
          </cell>
        </row>
        <row r="439">
          <cell r="B439">
            <v>81287</v>
          </cell>
          <cell r="C439">
            <v>20200101</v>
          </cell>
          <cell r="D439" t="str">
            <v>N</v>
          </cell>
          <cell r="E439">
            <v>124.64</v>
          </cell>
          <cell r="F439" t="str">
            <v>Mgmt gene prmtr mthyltn alys</v>
          </cell>
        </row>
        <row r="440">
          <cell r="B440">
            <v>81288</v>
          </cell>
          <cell r="C440">
            <v>20200101</v>
          </cell>
          <cell r="D440" t="str">
            <v>N</v>
          </cell>
          <cell r="E440">
            <v>192.32</v>
          </cell>
          <cell r="F440" t="str">
            <v>Mlh1 gene</v>
          </cell>
        </row>
        <row r="441">
          <cell r="B441">
            <v>81289</v>
          </cell>
          <cell r="C441">
            <v>20200101</v>
          </cell>
          <cell r="D441" t="str">
            <v>N</v>
          </cell>
          <cell r="E441">
            <v>185.2</v>
          </cell>
          <cell r="F441" t="str">
            <v>Fxn gene known famil variant</v>
          </cell>
        </row>
        <row r="442">
          <cell r="B442">
            <v>81290</v>
          </cell>
          <cell r="C442">
            <v>20200101</v>
          </cell>
          <cell r="D442" t="str">
            <v>N</v>
          </cell>
          <cell r="E442">
            <v>39.31</v>
          </cell>
          <cell r="F442" t="str">
            <v>Mcoln1 gene</v>
          </cell>
        </row>
        <row r="443">
          <cell r="B443">
            <v>81291</v>
          </cell>
          <cell r="C443">
            <v>20200101</v>
          </cell>
          <cell r="D443" t="str">
            <v>N</v>
          </cell>
          <cell r="E443">
            <v>65.34</v>
          </cell>
          <cell r="F443" t="str">
            <v>Mthfr gene</v>
          </cell>
        </row>
        <row r="444">
          <cell r="B444">
            <v>81292</v>
          </cell>
          <cell r="C444">
            <v>20200101</v>
          </cell>
          <cell r="D444" t="str">
            <v>N</v>
          </cell>
          <cell r="E444">
            <v>675.4</v>
          </cell>
          <cell r="F444" t="str">
            <v>Mlh1 gene full seq</v>
          </cell>
        </row>
        <row r="445">
          <cell r="B445">
            <v>81293</v>
          </cell>
          <cell r="C445">
            <v>20200101</v>
          </cell>
          <cell r="D445" t="str">
            <v>N</v>
          </cell>
          <cell r="E445">
            <v>331</v>
          </cell>
          <cell r="F445" t="str">
            <v>Mlh1 gene known variants</v>
          </cell>
        </row>
        <row r="446">
          <cell r="B446">
            <v>81294</v>
          </cell>
          <cell r="C446">
            <v>20200101</v>
          </cell>
          <cell r="D446" t="str">
            <v>N</v>
          </cell>
          <cell r="E446">
            <v>202.4</v>
          </cell>
          <cell r="F446" t="str">
            <v>Mlh1 gene dup/delete variant</v>
          </cell>
        </row>
        <row r="447">
          <cell r="B447">
            <v>81295</v>
          </cell>
          <cell r="C447">
            <v>20200101</v>
          </cell>
          <cell r="D447" t="str">
            <v>N</v>
          </cell>
          <cell r="E447">
            <v>381.7</v>
          </cell>
          <cell r="F447" t="str">
            <v>Msh2 gene full seq</v>
          </cell>
        </row>
        <row r="448">
          <cell r="B448">
            <v>81296</v>
          </cell>
          <cell r="C448">
            <v>20200101</v>
          </cell>
          <cell r="D448" t="str">
            <v>N</v>
          </cell>
          <cell r="E448">
            <v>337.73</v>
          </cell>
          <cell r="F448" t="str">
            <v>Msh2 gene known variants</v>
          </cell>
        </row>
        <row r="449">
          <cell r="B449">
            <v>81297</v>
          </cell>
          <cell r="C449">
            <v>20200101</v>
          </cell>
          <cell r="D449" t="str">
            <v>N</v>
          </cell>
          <cell r="E449">
            <v>213.3</v>
          </cell>
          <cell r="F449" t="str">
            <v>Msh2 gene dup/delete variant</v>
          </cell>
        </row>
        <row r="450">
          <cell r="B450">
            <v>81298</v>
          </cell>
          <cell r="C450">
            <v>20200101</v>
          </cell>
          <cell r="D450" t="str">
            <v>N</v>
          </cell>
          <cell r="E450">
            <v>641.85</v>
          </cell>
          <cell r="F450" t="str">
            <v>Msh6 gene full seq</v>
          </cell>
        </row>
        <row r="451">
          <cell r="B451">
            <v>81299</v>
          </cell>
          <cell r="C451">
            <v>20200101</v>
          </cell>
          <cell r="D451" t="str">
            <v>N</v>
          </cell>
          <cell r="E451">
            <v>308</v>
          </cell>
          <cell r="F451" t="str">
            <v>Msh6 gene known variants</v>
          </cell>
        </row>
        <row r="452">
          <cell r="B452">
            <v>81300</v>
          </cell>
          <cell r="C452">
            <v>20200101</v>
          </cell>
          <cell r="D452" t="str">
            <v>N</v>
          </cell>
          <cell r="E452">
            <v>238</v>
          </cell>
          <cell r="F452" t="str">
            <v>Msh6 gene dup/delete variant</v>
          </cell>
        </row>
        <row r="453">
          <cell r="B453">
            <v>81301</v>
          </cell>
          <cell r="C453">
            <v>20200101</v>
          </cell>
          <cell r="D453" t="str">
            <v>N</v>
          </cell>
          <cell r="E453">
            <v>348.56</v>
          </cell>
          <cell r="F453" t="str">
            <v>Microsatellite instability</v>
          </cell>
        </row>
        <row r="454">
          <cell r="B454">
            <v>81302</v>
          </cell>
          <cell r="C454">
            <v>20200101</v>
          </cell>
          <cell r="D454" t="str">
            <v>N</v>
          </cell>
          <cell r="E454">
            <v>527.87</v>
          </cell>
          <cell r="F454" t="str">
            <v>Mecp2 gene full seq</v>
          </cell>
        </row>
        <row r="455">
          <cell r="B455">
            <v>81303</v>
          </cell>
          <cell r="C455">
            <v>20200101</v>
          </cell>
          <cell r="D455" t="str">
            <v>N</v>
          </cell>
          <cell r="E455">
            <v>120</v>
          </cell>
          <cell r="F455" t="str">
            <v>Mecp2 gene known variant</v>
          </cell>
        </row>
        <row r="456">
          <cell r="B456">
            <v>81304</v>
          </cell>
          <cell r="C456">
            <v>20200101</v>
          </cell>
          <cell r="D456" t="str">
            <v>N</v>
          </cell>
          <cell r="E456">
            <v>150</v>
          </cell>
          <cell r="F456" t="str">
            <v>Mecp2 gene dup/delet variant</v>
          </cell>
        </row>
        <row r="457">
          <cell r="B457">
            <v>81305</v>
          </cell>
          <cell r="C457">
            <v>20200101</v>
          </cell>
          <cell r="D457" t="str">
            <v>N</v>
          </cell>
          <cell r="E457">
            <v>175.4</v>
          </cell>
          <cell r="F457" t="str">
            <v>Myd88 gene p.leu265pro vrnt</v>
          </cell>
        </row>
        <row r="458">
          <cell r="B458">
            <v>81306</v>
          </cell>
          <cell r="C458">
            <v>20200101</v>
          </cell>
          <cell r="D458" t="str">
            <v>N</v>
          </cell>
          <cell r="E458">
            <v>291.36</v>
          </cell>
          <cell r="F458" t="str">
            <v>Nudt15 gene common variants</v>
          </cell>
        </row>
        <row r="459">
          <cell r="B459">
            <v>81307</v>
          </cell>
          <cell r="C459">
            <v>20200101</v>
          </cell>
          <cell r="D459" t="str">
            <v>N</v>
          </cell>
          <cell r="E459">
            <v>282.88</v>
          </cell>
          <cell r="F459" t="str">
            <v>Palb2 gene full gene seq</v>
          </cell>
        </row>
        <row r="460">
          <cell r="B460">
            <v>81308</v>
          </cell>
          <cell r="C460">
            <v>20200101</v>
          </cell>
          <cell r="D460" t="str">
            <v>N</v>
          </cell>
          <cell r="E460">
            <v>301.35000000000002</v>
          </cell>
          <cell r="F460" t="str">
            <v>Palb2 gene known famil vrnt</v>
          </cell>
        </row>
        <row r="461">
          <cell r="B461">
            <v>81309</v>
          </cell>
          <cell r="C461">
            <v>20200101</v>
          </cell>
          <cell r="D461" t="str">
            <v>N</v>
          </cell>
          <cell r="E461">
            <v>274.83</v>
          </cell>
          <cell r="F461" t="str">
            <v>Pik3ca gene trgt seq alys</v>
          </cell>
        </row>
        <row r="462">
          <cell r="B462">
            <v>81310</v>
          </cell>
          <cell r="C462">
            <v>20200101</v>
          </cell>
          <cell r="D462" t="str">
            <v>N</v>
          </cell>
          <cell r="E462">
            <v>246.52</v>
          </cell>
          <cell r="F462" t="str">
            <v>Npm1 gene</v>
          </cell>
        </row>
        <row r="463">
          <cell r="B463">
            <v>81311</v>
          </cell>
          <cell r="C463">
            <v>20200101</v>
          </cell>
          <cell r="D463" t="str">
            <v>N</v>
          </cell>
          <cell r="E463">
            <v>295.79000000000002</v>
          </cell>
          <cell r="F463" t="str">
            <v>Nras gene variants exon 2&amp;3</v>
          </cell>
        </row>
        <row r="464">
          <cell r="B464">
            <v>81312</v>
          </cell>
          <cell r="C464">
            <v>20200101</v>
          </cell>
          <cell r="D464" t="str">
            <v>N</v>
          </cell>
          <cell r="E464">
            <v>137</v>
          </cell>
          <cell r="F464" t="str">
            <v>Pabpn1 gene detc abnor allel</v>
          </cell>
        </row>
        <row r="465">
          <cell r="B465">
            <v>81313</v>
          </cell>
          <cell r="C465">
            <v>20200101</v>
          </cell>
          <cell r="D465" t="str">
            <v>N</v>
          </cell>
          <cell r="E465">
            <v>255.05</v>
          </cell>
          <cell r="F465" t="str">
            <v>Pca3/klk3 antigen</v>
          </cell>
        </row>
        <row r="466">
          <cell r="B466">
            <v>81314</v>
          </cell>
          <cell r="C466">
            <v>20200101</v>
          </cell>
          <cell r="D466" t="str">
            <v>N</v>
          </cell>
          <cell r="E466">
            <v>329.51</v>
          </cell>
          <cell r="F466" t="str">
            <v>Pdgfra gene</v>
          </cell>
        </row>
        <row r="467">
          <cell r="B467">
            <v>81315</v>
          </cell>
          <cell r="C467">
            <v>20200101</v>
          </cell>
          <cell r="D467" t="str">
            <v>N</v>
          </cell>
          <cell r="E467">
            <v>207.31</v>
          </cell>
          <cell r="F467" t="str">
            <v>Pml/raralpha com breakpoints</v>
          </cell>
        </row>
        <row r="468">
          <cell r="B468">
            <v>81316</v>
          </cell>
          <cell r="C468">
            <v>20200101</v>
          </cell>
          <cell r="D468" t="str">
            <v>N</v>
          </cell>
          <cell r="E468">
            <v>207.31</v>
          </cell>
          <cell r="F468" t="str">
            <v>Pml/raralpha 1 breakpoint</v>
          </cell>
        </row>
        <row r="469">
          <cell r="B469">
            <v>81317</v>
          </cell>
          <cell r="C469">
            <v>20200101</v>
          </cell>
          <cell r="D469" t="str">
            <v>N</v>
          </cell>
          <cell r="E469">
            <v>676.5</v>
          </cell>
          <cell r="F469" t="str">
            <v>Pms2 gene full seq analysis</v>
          </cell>
        </row>
        <row r="470">
          <cell r="B470">
            <v>81318</v>
          </cell>
          <cell r="C470">
            <v>20200101</v>
          </cell>
          <cell r="D470" t="str">
            <v>N</v>
          </cell>
          <cell r="E470">
            <v>331</v>
          </cell>
          <cell r="F470" t="str">
            <v>Pms2 known familial variants</v>
          </cell>
        </row>
        <row r="471">
          <cell r="B471">
            <v>81319</v>
          </cell>
          <cell r="C471">
            <v>20200101</v>
          </cell>
          <cell r="D471" t="str">
            <v>N</v>
          </cell>
          <cell r="E471">
            <v>203.5</v>
          </cell>
          <cell r="F471" t="str">
            <v>Pms2 gene dup/delet variants</v>
          </cell>
        </row>
        <row r="472">
          <cell r="B472">
            <v>81320</v>
          </cell>
          <cell r="C472">
            <v>20200101</v>
          </cell>
          <cell r="D472" t="str">
            <v>N</v>
          </cell>
          <cell r="E472">
            <v>291.36</v>
          </cell>
          <cell r="F472" t="str">
            <v>Plcg2 gene common variants</v>
          </cell>
        </row>
        <row r="473">
          <cell r="B473">
            <v>81321</v>
          </cell>
          <cell r="C473">
            <v>20200101</v>
          </cell>
          <cell r="D473" t="str">
            <v>N</v>
          </cell>
          <cell r="E473">
            <v>600</v>
          </cell>
          <cell r="F473" t="str">
            <v>Pten gene full sequence</v>
          </cell>
        </row>
        <row r="474">
          <cell r="B474">
            <v>81322</v>
          </cell>
          <cell r="C474">
            <v>20200101</v>
          </cell>
          <cell r="D474" t="str">
            <v>N</v>
          </cell>
          <cell r="E474">
            <v>46.6</v>
          </cell>
          <cell r="F474" t="str">
            <v>Pten gene known fam variant</v>
          </cell>
        </row>
        <row r="475">
          <cell r="B475">
            <v>81323</v>
          </cell>
          <cell r="C475">
            <v>20200101</v>
          </cell>
          <cell r="D475" t="str">
            <v>N</v>
          </cell>
          <cell r="E475">
            <v>300</v>
          </cell>
          <cell r="F475" t="str">
            <v>Pten gene dup/delet variant</v>
          </cell>
        </row>
        <row r="476">
          <cell r="B476">
            <v>81324</v>
          </cell>
          <cell r="C476">
            <v>20200101</v>
          </cell>
          <cell r="D476" t="str">
            <v>N</v>
          </cell>
          <cell r="E476">
            <v>758.36</v>
          </cell>
          <cell r="F476" t="str">
            <v>Pmp22 gene dup/delet</v>
          </cell>
        </row>
        <row r="477">
          <cell r="B477">
            <v>81325</v>
          </cell>
          <cell r="C477">
            <v>20200101</v>
          </cell>
          <cell r="D477" t="str">
            <v>N</v>
          </cell>
          <cell r="E477">
            <v>769.58</v>
          </cell>
          <cell r="F477" t="str">
            <v>Pmp22 gene full sequence</v>
          </cell>
        </row>
        <row r="478">
          <cell r="B478">
            <v>81326</v>
          </cell>
          <cell r="C478">
            <v>20200101</v>
          </cell>
          <cell r="D478" t="str">
            <v>N</v>
          </cell>
          <cell r="E478">
            <v>46.6</v>
          </cell>
          <cell r="F478" t="str">
            <v>Pmp22 gene known fam variant</v>
          </cell>
        </row>
        <row r="479">
          <cell r="B479">
            <v>81327</v>
          </cell>
          <cell r="C479">
            <v>20200101</v>
          </cell>
          <cell r="D479" t="str">
            <v>N</v>
          </cell>
          <cell r="E479">
            <v>192</v>
          </cell>
          <cell r="F479" t="str">
            <v>Sept9 gen prmtr mthyltn alys</v>
          </cell>
        </row>
        <row r="480">
          <cell r="B480">
            <v>81328</v>
          </cell>
          <cell r="C480">
            <v>20200101</v>
          </cell>
          <cell r="D480" t="str">
            <v>N</v>
          </cell>
          <cell r="E480">
            <v>174.81</v>
          </cell>
          <cell r="F480" t="str">
            <v>Slco1b1 gene com variants</v>
          </cell>
        </row>
        <row r="481">
          <cell r="B481">
            <v>81329</v>
          </cell>
          <cell r="C481">
            <v>20200101</v>
          </cell>
          <cell r="D481" t="str">
            <v>N</v>
          </cell>
          <cell r="E481">
            <v>137</v>
          </cell>
          <cell r="F481" t="str">
            <v>Smn1 gene dos/deletion alys</v>
          </cell>
        </row>
        <row r="482">
          <cell r="B482">
            <v>81330</v>
          </cell>
          <cell r="C482">
            <v>20200101</v>
          </cell>
          <cell r="D482" t="str">
            <v>N</v>
          </cell>
          <cell r="E482">
            <v>47</v>
          </cell>
          <cell r="F482" t="str">
            <v>Smpd1 gene common variants</v>
          </cell>
        </row>
        <row r="483">
          <cell r="B483">
            <v>81331</v>
          </cell>
          <cell r="C483">
            <v>20200101</v>
          </cell>
          <cell r="D483" t="str">
            <v>N</v>
          </cell>
          <cell r="E483">
            <v>51.07</v>
          </cell>
          <cell r="F483" t="str">
            <v>Snrpn/ube3a gene</v>
          </cell>
        </row>
        <row r="484">
          <cell r="B484">
            <v>81332</v>
          </cell>
          <cell r="C484">
            <v>20200101</v>
          </cell>
          <cell r="D484" t="str">
            <v>N</v>
          </cell>
          <cell r="E484">
            <v>43.65</v>
          </cell>
          <cell r="F484" t="str">
            <v>Serpina1 gene</v>
          </cell>
        </row>
        <row r="485">
          <cell r="B485">
            <v>81333</v>
          </cell>
          <cell r="C485">
            <v>20200101</v>
          </cell>
          <cell r="D485" t="str">
            <v>N</v>
          </cell>
          <cell r="E485">
            <v>137</v>
          </cell>
          <cell r="F485" t="str">
            <v>Tgfbi gene common variants</v>
          </cell>
        </row>
        <row r="486">
          <cell r="B486">
            <v>81334</v>
          </cell>
          <cell r="C486">
            <v>20200101</v>
          </cell>
          <cell r="D486" t="str">
            <v>N</v>
          </cell>
          <cell r="E486">
            <v>329.51</v>
          </cell>
          <cell r="F486" t="str">
            <v>Runx1 gene targeted seq alys</v>
          </cell>
        </row>
        <row r="487">
          <cell r="B487">
            <v>81335</v>
          </cell>
          <cell r="C487">
            <v>20200101</v>
          </cell>
          <cell r="D487" t="str">
            <v>N</v>
          </cell>
          <cell r="E487">
            <v>174.81</v>
          </cell>
          <cell r="F487" t="str">
            <v>Tpmt gene com variants</v>
          </cell>
        </row>
        <row r="488">
          <cell r="B488">
            <v>81336</v>
          </cell>
          <cell r="C488">
            <v>20200101</v>
          </cell>
          <cell r="D488" t="str">
            <v>N</v>
          </cell>
          <cell r="E488">
            <v>301.35000000000002</v>
          </cell>
          <cell r="F488" t="str">
            <v>Smn1 gene full gene sequence</v>
          </cell>
        </row>
        <row r="489">
          <cell r="B489">
            <v>81337</v>
          </cell>
          <cell r="C489">
            <v>20200101</v>
          </cell>
          <cell r="D489" t="str">
            <v>N</v>
          </cell>
          <cell r="E489">
            <v>185.2</v>
          </cell>
          <cell r="F489" t="str">
            <v>Smn1 gen nown famil seq vrnt</v>
          </cell>
        </row>
        <row r="490">
          <cell r="B490">
            <v>81340</v>
          </cell>
          <cell r="C490">
            <v>20200101</v>
          </cell>
          <cell r="D490" t="str">
            <v>N</v>
          </cell>
          <cell r="E490">
            <v>208.92</v>
          </cell>
          <cell r="F490" t="str">
            <v>Trb@ gene rearrange amplify</v>
          </cell>
        </row>
        <row r="491">
          <cell r="B491">
            <v>81341</v>
          </cell>
          <cell r="C491">
            <v>20200101</v>
          </cell>
          <cell r="D491" t="str">
            <v>N</v>
          </cell>
          <cell r="E491">
            <v>49.59</v>
          </cell>
          <cell r="F491" t="str">
            <v>Trb@ gene rearrange dirprobe</v>
          </cell>
        </row>
        <row r="492">
          <cell r="B492">
            <v>81342</v>
          </cell>
          <cell r="C492">
            <v>20200101</v>
          </cell>
          <cell r="D492" t="str">
            <v>N</v>
          </cell>
          <cell r="E492">
            <v>201.5</v>
          </cell>
          <cell r="F492" t="str">
            <v>Trg gene rearrangement anal</v>
          </cell>
        </row>
        <row r="493">
          <cell r="B493">
            <v>81343</v>
          </cell>
          <cell r="C493">
            <v>20200101</v>
          </cell>
          <cell r="D493" t="str">
            <v>N</v>
          </cell>
          <cell r="E493">
            <v>137</v>
          </cell>
          <cell r="F493" t="str">
            <v>Ppp2r2b gen detc abnor allel</v>
          </cell>
        </row>
        <row r="494">
          <cell r="B494">
            <v>81344</v>
          </cell>
          <cell r="C494">
            <v>20200101</v>
          </cell>
          <cell r="D494" t="str">
            <v>N</v>
          </cell>
          <cell r="E494">
            <v>137</v>
          </cell>
          <cell r="F494" t="str">
            <v>Tbp gene detc abnor alleles</v>
          </cell>
        </row>
        <row r="495">
          <cell r="B495">
            <v>81345</v>
          </cell>
          <cell r="C495">
            <v>20200101</v>
          </cell>
          <cell r="D495" t="str">
            <v>N</v>
          </cell>
          <cell r="E495">
            <v>185.2</v>
          </cell>
          <cell r="F495" t="str">
            <v>Tert gene targeted seq alys</v>
          </cell>
        </row>
        <row r="496">
          <cell r="B496">
            <v>81346</v>
          </cell>
          <cell r="C496">
            <v>20200101</v>
          </cell>
          <cell r="D496" t="str">
            <v>N</v>
          </cell>
          <cell r="E496">
            <v>174.81</v>
          </cell>
          <cell r="F496" t="str">
            <v>Tyms gene com variants</v>
          </cell>
        </row>
        <row r="497">
          <cell r="B497">
            <v>81350</v>
          </cell>
          <cell r="C497">
            <v>20200101</v>
          </cell>
          <cell r="D497" t="str">
            <v>N</v>
          </cell>
          <cell r="E497">
            <v>234</v>
          </cell>
          <cell r="F497" t="str">
            <v>Ugt1a1 gene common variants</v>
          </cell>
        </row>
        <row r="498">
          <cell r="B498">
            <v>81355</v>
          </cell>
          <cell r="C498">
            <v>20200101</v>
          </cell>
          <cell r="D498" t="str">
            <v>N</v>
          </cell>
          <cell r="E498">
            <v>88.2</v>
          </cell>
          <cell r="F498" t="str">
            <v>Vkorc1 gene</v>
          </cell>
        </row>
        <row r="499">
          <cell r="B499">
            <v>81361</v>
          </cell>
          <cell r="C499">
            <v>20200101</v>
          </cell>
          <cell r="D499" t="str">
            <v>N</v>
          </cell>
          <cell r="E499">
            <v>174.81</v>
          </cell>
          <cell r="F499" t="str">
            <v>Hbb gene com variants</v>
          </cell>
        </row>
        <row r="500">
          <cell r="B500">
            <v>81362</v>
          </cell>
          <cell r="C500">
            <v>20200101</v>
          </cell>
          <cell r="D500" t="str">
            <v>N</v>
          </cell>
          <cell r="E500">
            <v>375.25</v>
          </cell>
          <cell r="F500" t="str">
            <v>Hbb gene known fam variant</v>
          </cell>
        </row>
        <row r="501">
          <cell r="B501">
            <v>81363</v>
          </cell>
          <cell r="C501">
            <v>20200101</v>
          </cell>
          <cell r="D501" t="str">
            <v>N</v>
          </cell>
          <cell r="E501">
            <v>202.4</v>
          </cell>
          <cell r="F501" t="str">
            <v>Hbb gene dup/del variants</v>
          </cell>
        </row>
        <row r="502">
          <cell r="B502">
            <v>81364</v>
          </cell>
          <cell r="C502">
            <v>20200101</v>
          </cell>
          <cell r="D502" t="str">
            <v>N</v>
          </cell>
          <cell r="E502">
            <v>324.58</v>
          </cell>
          <cell r="F502" t="str">
            <v>Hbb full gene sequence</v>
          </cell>
        </row>
        <row r="503">
          <cell r="B503">
            <v>81370</v>
          </cell>
          <cell r="C503">
            <v>20200101</v>
          </cell>
          <cell r="D503" t="str">
            <v>N</v>
          </cell>
          <cell r="E503">
            <v>402.12</v>
          </cell>
          <cell r="F503" t="str">
            <v>Hla i &amp; ii typing lr</v>
          </cell>
        </row>
        <row r="504">
          <cell r="B504">
            <v>81371</v>
          </cell>
          <cell r="C504">
            <v>20200101</v>
          </cell>
          <cell r="D504" t="str">
            <v>N</v>
          </cell>
          <cell r="E504">
            <v>404.52</v>
          </cell>
          <cell r="F504" t="str">
            <v>Hla i &amp; ii type verify lr</v>
          </cell>
        </row>
        <row r="505">
          <cell r="B505">
            <v>81372</v>
          </cell>
          <cell r="C505">
            <v>20200101</v>
          </cell>
          <cell r="D505" t="str">
            <v>N</v>
          </cell>
          <cell r="E505">
            <v>403.59</v>
          </cell>
          <cell r="F505" t="str">
            <v>Hla i typing complete lr</v>
          </cell>
        </row>
        <row r="506">
          <cell r="B506">
            <v>81373</v>
          </cell>
          <cell r="C506">
            <v>20200101</v>
          </cell>
          <cell r="D506" t="str">
            <v>N</v>
          </cell>
          <cell r="E506">
            <v>127.43</v>
          </cell>
          <cell r="F506" t="str">
            <v>Hla i typing 1 locus lr</v>
          </cell>
        </row>
        <row r="507">
          <cell r="B507">
            <v>81374</v>
          </cell>
          <cell r="C507">
            <v>20200101</v>
          </cell>
          <cell r="D507" t="str">
            <v>N</v>
          </cell>
          <cell r="E507">
            <v>74.33</v>
          </cell>
          <cell r="F507" t="str">
            <v>Hla i typing 1 antigen lr</v>
          </cell>
        </row>
        <row r="508">
          <cell r="B508">
            <v>81375</v>
          </cell>
          <cell r="C508">
            <v>20200101</v>
          </cell>
          <cell r="D508" t="str">
            <v>N</v>
          </cell>
          <cell r="E508">
            <v>220.74</v>
          </cell>
          <cell r="F508" t="str">
            <v>Hla ii typing ag equiv lr</v>
          </cell>
        </row>
        <row r="509">
          <cell r="B509">
            <v>81376</v>
          </cell>
          <cell r="C509">
            <v>20200101</v>
          </cell>
          <cell r="D509" t="str">
            <v>N</v>
          </cell>
          <cell r="E509">
            <v>122.22</v>
          </cell>
          <cell r="F509" t="str">
            <v>Hla ii typing 1 locus lr</v>
          </cell>
        </row>
        <row r="510">
          <cell r="B510">
            <v>81377</v>
          </cell>
          <cell r="C510">
            <v>20200101</v>
          </cell>
          <cell r="D510" t="str">
            <v>N</v>
          </cell>
          <cell r="E510">
            <v>94.74</v>
          </cell>
          <cell r="F510" t="str">
            <v>Hla ii type 1 ag equiv lr</v>
          </cell>
        </row>
        <row r="511">
          <cell r="B511">
            <v>81378</v>
          </cell>
          <cell r="C511">
            <v>20200101</v>
          </cell>
          <cell r="D511" t="str">
            <v>N</v>
          </cell>
          <cell r="E511">
            <v>345.57</v>
          </cell>
          <cell r="F511" t="str">
            <v>Hla i &amp; ii typing hr</v>
          </cell>
        </row>
        <row r="512">
          <cell r="B512">
            <v>81379</v>
          </cell>
          <cell r="C512">
            <v>20200101</v>
          </cell>
          <cell r="D512" t="str">
            <v>N</v>
          </cell>
          <cell r="E512">
            <v>335.38</v>
          </cell>
          <cell r="F512" t="str">
            <v>Hla i typing complete hr</v>
          </cell>
        </row>
        <row r="513">
          <cell r="B513">
            <v>81380</v>
          </cell>
          <cell r="C513">
            <v>20200101</v>
          </cell>
          <cell r="D513" t="str">
            <v>N</v>
          </cell>
          <cell r="E513">
            <v>177.25</v>
          </cell>
          <cell r="F513" t="str">
            <v>Hla i typing 1 locus hr</v>
          </cell>
        </row>
        <row r="514">
          <cell r="B514">
            <v>81381</v>
          </cell>
          <cell r="C514">
            <v>20200101</v>
          </cell>
          <cell r="D514" t="str">
            <v>N</v>
          </cell>
          <cell r="E514">
            <v>169.9</v>
          </cell>
          <cell r="F514" t="str">
            <v>Hla i typing 1 allele hr</v>
          </cell>
        </row>
        <row r="515">
          <cell r="B515">
            <v>81382</v>
          </cell>
          <cell r="C515">
            <v>20200101</v>
          </cell>
          <cell r="D515" t="str">
            <v>N</v>
          </cell>
          <cell r="E515">
            <v>123.68</v>
          </cell>
          <cell r="F515" t="str">
            <v>Hla ii typing 1 loc hr</v>
          </cell>
        </row>
        <row r="516">
          <cell r="B516">
            <v>81383</v>
          </cell>
          <cell r="C516">
            <v>20200101</v>
          </cell>
          <cell r="D516" t="str">
            <v>N</v>
          </cell>
          <cell r="E516">
            <v>109.13</v>
          </cell>
          <cell r="F516" t="str">
            <v>Hla ii typing 1 allele hr</v>
          </cell>
        </row>
        <row r="517">
          <cell r="B517">
            <v>81400</v>
          </cell>
          <cell r="C517">
            <v>20200101</v>
          </cell>
          <cell r="D517" t="str">
            <v>N</v>
          </cell>
          <cell r="E517">
            <v>63.96</v>
          </cell>
          <cell r="F517" t="str">
            <v>Mopath procedure level 1</v>
          </cell>
        </row>
        <row r="518">
          <cell r="B518">
            <v>81401</v>
          </cell>
          <cell r="C518">
            <v>20200101</v>
          </cell>
          <cell r="D518" t="str">
            <v>N</v>
          </cell>
          <cell r="E518">
            <v>137</v>
          </cell>
          <cell r="F518" t="str">
            <v>Mopath procedure level 2</v>
          </cell>
        </row>
        <row r="519">
          <cell r="B519">
            <v>81402</v>
          </cell>
          <cell r="C519">
            <v>20200101</v>
          </cell>
          <cell r="D519" t="str">
            <v>N</v>
          </cell>
          <cell r="E519">
            <v>150.33000000000001</v>
          </cell>
          <cell r="F519" t="str">
            <v>Mopath procedure level 3</v>
          </cell>
        </row>
        <row r="520">
          <cell r="B520">
            <v>81403</v>
          </cell>
          <cell r="C520">
            <v>20200101</v>
          </cell>
          <cell r="D520" t="str">
            <v>N</v>
          </cell>
          <cell r="E520">
            <v>185.2</v>
          </cell>
          <cell r="F520" t="str">
            <v>Mopath procedure level 4</v>
          </cell>
        </row>
        <row r="521">
          <cell r="B521">
            <v>81404</v>
          </cell>
          <cell r="C521">
            <v>20200101</v>
          </cell>
          <cell r="D521" t="str">
            <v>N</v>
          </cell>
          <cell r="E521">
            <v>274.83</v>
          </cell>
          <cell r="F521" t="str">
            <v>Mopath procedure level 5</v>
          </cell>
        </row>
        <row r="522">
          <cell r="B522">
            <v>81405</v>
          </cell>
          <cell r="C522">
            <v>20200101</v>
          </cell>
          <cell r="D522" t="str">
            <v>N</v>
          </cell>
          <cell r="E522">
            <v>301.35000000000002</v>
          </cell>
          <cell r="F522" t="str">
            <v>Mopath procedure level 6</v>
          </cell>
        </row>
        <row r="523">
          <cell r="B523">
            <v>81406</v>
          </cell>
          <cell r="C523">
            <v>20200101</v>
          </cell>
          <cell r="D523" t="str">
            <v>N</v>
          </cell>
          <cell r="E523">
            <v>282.88</v>
          </cell>
          <cell r="F523" t="str">
            <v>Mopath procedure level 7</v>
          </cell>
        </row>
        <row r="524">
          <cell r="B524">
            <v>81407</v>
          </cell>
          <cell r="C524">
            <v>20200101</v>
          </cell>
          <cell r="D524" t="str">
            <v>N</v>
          </cell>
          <cell r="E524">
            <v>846.27</v>
          </cell>
          <cell r="F524" t="str">
            <v>Mopath procedure level 8</v>
          </cell>
        </row>
        <row r="525">
          <cell r="B525">
            <v>81408</v>
          </cell>
          <cell r="C525">
            <v>20200101</v>
          </cell>
          <cell r="D525" t="str">
            <v>N</v>
          </cell>
          <cell r="E525">
            <v>2000</v>
          </cell>
          <cell r="F525" t="str">
            <v>Mopath procedure level 9</v>
          </cell>
        </row>
        <row r="526">
          <cell r="B526">
            <v>81410</v>
          </cell>
          <cell r="C526">
            <v>20200101</v>
          </cell>
          <cell r="D526" t="str">
            <v>N</v>
          </cell>
          <cell r="E526">
            <v>504</v>
          </cell>
          <cell r="F526" t="str">
            <v>Aortic dysfunction/dilation</v>
          </cell>
        </row>
        <row r="527">
          <cell r="B527">
            <v>81411</v>
          </cell>
          <cell r="C527">
            <v>20200101</v>
          </cell>
          <cell r="D527" t="str">
            <v>N</v>
          </cell>
          <cell r="E527">
            <v>1350.19</v>
          </cell>
          <cell r="F527" t="str">
            <v>Aortic dysfunction/dilation</v>
          </cell>
        </row>
        <row r="528">
          <cell r="B528">
            <v>81412</v>
          </cell>
          <cell r="C528">
            <v>20200101</v>
          </cell>
          <cell r="D528" t="str">
            <v>N</v>
          </cell>
          <cell r="E528">
            <v>2448.56</v>
          </cell>
          <cell r="F528" t="str">
            <v>Ashkenazi jewish assoc dis</v>
          </cell>
        </row>
        <row r="529">
          <cell r="B529">
            <v>81413</v>
          </cell>
          <cell r="C529">
            <v>20200101</v>
          </cell>
          <cell r="D529" t="str">
            <v>N</v>
          </cell>
          <cell r="E529">
            <v>584.9</v>
          </cell>
          <cell r="F529" t="str">
            <v>Car ion chnnlpath inc 10 gns</v>
          </cell>
        </row>
        <row r="530">
          <cell r="B530">
            <v>81414</v>
          </cell>
          <cell r="C530">
            <v>20200101</v>
          </cell>
          <cell r="D530" t="str">
            <v>N</v>
          </cell>
          <cell r="E530">
            <v>584.9</v>
          </cell>
          <cell r="F530" t="str">
            <v>Car ion chnnlpath inc 2 gns</v>
          </cell>
        </row>
        <row r="531">
          <cell r="B531">
            <v>81415</v>
          </cell>
          <cell r="C531">
            <v>20200101</v>
          </cell>
          <cell r="D531" t="str">
            <v>N</v>
          </cell>
          <cell r="E531">
            <v>4780</v>
          </cell>
          <cell r="F531" t="str">
            <v>Exome sequence analysis</v>
          </cell>
        </row>
        <row r="532">
          <cell r="B532">
            <v>81416</v>
          </cell>
          <cell r="C532">
            <v>20200101</v>
          </cell>
          <cell r="D532" t="str">
            <v>N</v>
          </cell>
          <cell r="E532">
            <v>12000</v>
          </cell>
          <cell r="F532" t="str">
            <v>Exome sequence analysis</v>
          </cell>
        </row>
        <row r="533">
          <cell r="B533">
            <v>81417</v>
          </cell>
          <cell r="C533">
            <v>20200101</v>
          </cell>
          <cell r="D533" t="str">
            <v>N</v>
          </cell>
          <cell r="E533">
            <v>320</v>
          </cell>
          <cell r="F533" t="str">
            <v>Exome re-evaluation</v>
          </cell>
        </row>
        <row r="534">
          <cell r="B534">
            <v>81420</v>
          </cell>
          <cell r="C534">
            <v>20200101</v>
          </cell>
          <cell r="D534" t="str">
            <v>N</v>
          </cell>
          <cell r="E534">
            <v>759.05</v>
          </cell>
          <cell r="F534" t="str">
            <v>Fetal chrmoml aneuploidy</v>
          </cell>
        </row>
        <row r="535">
          <cell r="B535">
            <v>81422</v>
          </cell>
          <cell r="C535">
            <v>20200101</v>
          </cell>
          <cell r="D535" t="str">
            <v>N</v>
          </cell>
          <cell r="E535">
            <v>759.05</v>
          </cell>
          <cell r="F535" t="str">
            <v>Fetal chrmoml microdeltj</v>
          </cell>
        </row>
        <row r="536">
          <cell r="B536">
            <v>81425</v>
          </cell>
          <cell r="C536">
            <v>20200101</v>
          </cell>
          <cell r="D536" t="str">
            <v>N</v>
          </cell>
          <cell r="E536">
            <v>5031.2</v>
          </cell>
          <cell r="F536" t="str">
            <v>Genome sequence analysis</v>
          </cell>
        </row>
        <row r="537">
          <cell r="B537">
            <v>81426</v>
          </cell>
          <cell r="C537">
            <v>20200101</v>
          </cell>
          <cell r="D537" t="str">
            <v>N</v>
          </cell>
          <cell r="E537">
            <v>2709.95</v>
          </cell>
          <cell r="F537" t="str">
            <v>Genome sequence analysis</v>
          </cell>
        </row>
        <row r="538">
          <cell r="B538">
            <v>81427</v>
          </cell>
          <cell r="C538">
            <v>20200101</v>
          </cell>
          <cell r="D538" t="str">
            <v>N</v>
          </cell>
          <cell r="E538">
            <v>2337.65</v>
          </cell>
          <cell r="F538" t="str">
            <v>Genome re-evaluation</v>
          </cell>
        </row>
        <row r="539">
          <cell r="B539">
            <v>81430</v>
          </cell>
          <cell r="C539">
            <v>20200101</v>
          </cell>
          <cell r="D539" t="str">
            <v>N</v>
          </cell>
          <cell r="E539">
            <v>1625</v>
          </cell>
          <cell r="F539" t="str">
            <v>Hearing loss sequence analys</v>
          </cell>
        </row>
        <row r="540">
          <cell r="B540">
            <v>81431</v>
          </cell>
          <cell r="C540">
            <v>20200101</v>
          </cell>
          <cell r="D540" t="str">
            <v>N</v>
          </cell>
          <cell r="E540">
            <v>679.57</v>
          </cell>
          <cell r="F540" t="str">
            <v>Hearing loss dup/del analys</v>
          </cell>
        </row>
        <row r="541">
          <cell r="B541">
            <v>81432</v>
          </cell>
          <cell r="C541">
            <v>20200101</v>
          </cell>
          <cell r="D541" t="str">
            <v>N</v>
          </cell>
          <cell r="E541">
            <v>679.05</v>
          </cell>
          <cell r="F541" t="str">
            <v>Hrdtry brst ca-rlatd dsordrs</v>
          </cell>
        </row>
        <row r="542">
          <cell r="B542">
            <v>81433</v>
          </cell>
          <cell r="C542">
            <v>20200101</v>
          </cell>
          <cell r="D542" t="str">
            <v>N</v>
          </cell>
          <cell r="E542">
            <v>438.93</v>
          </cell>
          <cell r="F542" t="str">
            <v>Hrdtry brst ca-rlatd dsordrs</v>
          </cell>
        </row>
        <row r="543">
          <cell r="B543">
            <v>81434</v>
          </cell>
          <cell r="C543">
            <v>20200101</v>
          </cell>
          <cell r="D543" t="str">
            <v>N</v>
          </cell>
          <cell r="E543">
            <v>597.91</v>
          </cell>
          <cell r="F543" t="str">
            <v>Hereditary retinal disorders</v>
          </cell>
        </row>
        <row r="544">
          <cell r="B544">
            <v>81435</v>
          </cell>
          <cell r="C544">
            <v>20200101</v>
          </cell>
          <cell r="D544" t="str">
            <v>N</v>
          </cell>
          <cell r="E544">
            <v>584.9</v>
          </cell>
          <cell r="F544" t="str">
            <v>Hereditary colon ca dsordrs</v>
          </cell>
        </row>
        <row r="545">
          <cell r="B545">
            <v>81436</v>
          </cell>
          <cell r="C545">
            <v>20200101</v>
          </cell>
          <cell r="D545" t="str">
            <v>N</v>
          </cell>
          <cell r="E545">
            <v>584.9</v>
          </cell>
          <cell r="F545" t="str">
            <v>Hereditary colon ca dsordrs</v>
          </cell>
        </row>
        <row r="546">
          <cell r="B546">
            <v>81437</v>
          </cell>
          <cell r="C546">
            <v>20200101</v>
          </cell>
          <cell r="D546" t="str">
            <v>N</v>
          </cell>
          <cell r="E546">
            <v>438.93</v>
          </cell>
          <cell r="F546" t="str">
            <v>Heredtry nurondcrn tum dsrdr</v>
          </cell>
        </row>
        <row r="547">
          <cell r="B547">
            <v>81438</v>
          </cell>
          <cell r="C547">
            <v>20200101</v>
          </cell>
          <cell r="D547" t="str">
            <v>N</v>
          </cell>
          <cell r="E547">
            <v>438.93</v>
          </cell>
          <cell r="F547" t="str">
            <v>Heredtry nurondcrn tum dsrdr</v>
          </cell>
        </row>
        <row r="548">
          <cell r="B548">
            <v>81439</v>
          </cell>
          <cell r="C548">
            <v>20200101</v>
          </cell>
          <cell r="D548" t="str">
            <v>N</v>
          </cell>
          <cell r="E548">
            <v>584.9</v>
          </cell>
          <cell r="F548" t="str">
            <v>Hrdtry cardmypy gene panel</v>
          </cell>
        </row>
        <row r="549">
          <cell r="B549">
            <v>81440</v>
          </cell>
          <cell r="C549">
            <v>20200101</v>
          </cell>
          <cell r="D549" t="str">
            <v>N</v>
          </cell>
          <cell r="E549">
            <v>3324</v>
          </cell>
          <cell r="F549" t="str">
            <v>Mitochondrial gene</v>
          </cell>
        </row>
        <row r="550">
          <cell r="B550">
            <v>81442</v>
          </cell>
          <cell r="C550">
            <v>20200101</v>
          </cell>
          <cell r="D550" t="str">
            <v>N</v>
          </cell>
          <cell r="E550">
            <v>2143.6</v>
          </cell>
          <cell r="F550" t="str">
            <v>Noonan spectrum disorders</v>
          </cell>
        </row>
        <row r="551">
          <cell r="B551">
            <v>81443</v>
          </cell>
          <cell r="C551">
            <v>20200101</v>
          </cell>
          <cell r="D551" t="str">
            <v>N</v>
          </cell>
          <cell r="E551">
            <v>2448.56</v>
          </cell>
          <cell r="F551" t="str">
            <v>Genetic tstg severe inh cond</v>
          </cell>
        </row>
        <row r="552">
          <cell r="B552">
            <v>81445</v>
          </cell>
          <cell r="C552">
            <v>20200101</v>
          </cell>
          <cell r="D552" t="str">
            <v>N</v>
          </cell>
          <cell r="E552">
            <v>597.91</v>
          </cell>
          <cell r="F552" t="str">
            <v>Targeted genomic seq analys</v>
          </cell>
        </row>
        <row r="553">
          <cell r="B553">
            <v>81448</v>
          </cell>
          <cell r="C553">
            <v>20200101</v>
          </cell>
          <cell r="D553" t="str">
            <v>N</v>
          </cell>
          <cell r="E553">
            <v>584.9</v>
          </cell>
          <cell r="F553" t="str">
            <v>Hrdtry perph neurphy panel</v>
          </cell>
        </row>
        <row r="554">
          <cell r="B554">
            <v>81450</v>
          </cell>
          <cell r="C554">
            <v>20200101</v>
          </cell>
          <cell r="D554" t="str">
            <v>N</v>
          </cell>
          <cell r="E554">
            <v>759.53</v>
          </cell>
          <cell r="F554" t="str">
            <v>Targeted genomic seq analys</v>
          </cell>
        </row>
        <row r="555">
          <cell r="B555">
            <v>81455</v>
          </cell>
          <cell r="C555">
            <v>20200101</v>
          </cell>
          <cell r="D555" t="str">
            <v>N</v>
          </cell>
          <cell r="E555">
            <v>2919.6</v>
          </cell>
          <cell r="F555" t="str">
            <v>Targeted genomic seq analys</v>
          </cell>
        </row>
        <row r="556">
          <cell r="B556">
            <v>81460</v>
          </cell>
          <cell r="C556">
            <v>20200101</v>
          </cell>
          <cell r="D556" t="str">
            <v>N</v>
          </cell>
          <cell r="E556">
            <v>1287</v>
          </cell>
          <cell r="F556" t="str">
            <v>Whole mitochondrial genome</v>
          </cell>
        </row>
        <row r="557">
          <cell r="B557">
            <v>81465</v>
          </cell>
          <cell r="C557">
            <v>20200101</v>
          </cell>
          <cell r="D557" t="str">
            <v>N</v>
          </cell>
          <cell r="E557">
            <v>936</v>
          </cell>
          <cell r="F557" t="str">
            <v>Whole mitochondrial genome</v>
          </cell>
        </row>
        <row r="558">
          <cell r="B558">
            <v>81470</v>
          </cell>
          <cell r="C558">
            <v>20200101</v>
          </cell>
          <cell r="D558" t="str">
            <v>N</v>
          </cell>
          <cell r="E558">
            <v>914</v>
          </cell>
          <cell r="F558" t="str">
            <v>X-linked intellectual dblt</v>
          </cell>
        </row>
        <row r="559">
          <cell r="B559">
            <v>81471</v>
          </cell>
          <cell r="C559">
            <v>20200101</v>
          </cell>
          <cell r="D559" t="str">
            <v>N</v>
          </cell>
          <cell r="E559">
            <v>914</v>
          </cell>
          <cell r="F559" t="str">
            <v>X-linked intellectual dblt</v>
          </cell>
        </row>
        <row r="560">
          <cell r="B560">
            <v>81490</v>
          </cell>
          <cell r="C560">
            <v>20200101</v>
          </cell>
          <cell r="D560" t="str">
            <v>N</v>
          </cell>
          <cell r="E560">
            <v>840.65</v>
          </cell>
          <cell r="F560" t="str">
            <v>Autoimmune rheumatoid arthr</v>
          </cell>
        </row>
        <row r="561">
          <cell r="B561">
            <v>81493</v>
          </cell>
          <cell r="C561">
            <v>20200101</v>
          </cell>
          <cell r="D561" t="str">
            <v>N</v>
          </cell>
          <cell r="E561">
            <v>1050</v>
          </cell>
          <cell r="F561" t="str">
            <v>Cor artery disease mrna</v>
          </cell>
        </row>
        <row r="562">
          <cell r="B562">
            <v>81500</v>
          </cell>
          <cell r="C562">
            <v>20200101</v>
          </cell>
          <cell r="D562" t="str">
            <v>N</v>
          </cell>
          <cell r="E562">
            <v>260.5</v>
          </cell>
          <cell r="F562" t="str">
            <v>Onco (ovar) two proteins</v>
          </cell>
        </row>
        <row r="563">
          <cell r="B563">
            <v>81503</v>
          </cell>
          <cell r="C563">
            <v>20200101</v>
          </cell>
          <cell r="D563" t="str">
            <v>N</v>
          </cell>
          <cell r="E563">
            <v>897</v>
          </cell>
          <cell r="F563" t="str">
            <v>Onco (ovar) five proteins</v>
          </cell>
        </row>
        <row r="564">
          <cell r="B564">
            <v>81504</v>
          </cell>
          <cell r="C564">
            <v>20200101</v>
          </cell>
          <cell r="D564" t="str">
            <v>N</v>
          </cell>
          <cell r="E564">
            <v>520</v>
          </cell>
          <cell r="F564" t="str">
            <v>Oncology tissue of origin</v>
          </cell>
        </row>
        <row r="565">
          <cell r="B565">
            <v>81506</v>
          </cell>
          <cell r="C565">
            <v>20200101</v>
          </cell>
          <cell r="D565" t="str">
            <v>N</v>
          </cell>
          <cell r="E565">
            <v>68.92</v>
          </cell>
          <cell r="F565" t="str">
            <v>Endo assay seven anal</v>
          </cell>
        </row>
        <row r="566">
          <cell r="B566">
            <v>81507</v>
          </cell>
          <cell r="C566">
            <v>20200101</v>
          </cell>
          <cell r="D566" t="str">
            <v>N</v>
          </cell>
          <cell r="E566">
            <v>795</v>
          </cell>
          <cell r="F566" t="str">
            <v>Fetal aneuploidy trisom risk</v>
          </cell>
        </row>
        <row r="567">
          <cell r="B567">
            <v>81508</v>
          </cell>
          <cell r="C567">
            <v>20200101</v>
          </cell>
          <cell r="D567" t="str">
            <v>N</v>
          </cell>
          <cell r="E567">
            <v>54.3</v>
          </cell>
          <cell r="F567" t="str">
            <v>Ftl cgen abnor two proteins</v>
          </cell>
        </row>
        <row r="568">
          <cell r="B568">
            <v>81509</v>
          </cell>
          <cell r="C568">
            <v>20200101</v>
          </cell>
          <cell r="D568" t="str">
            <v>N</v>
          </cell>
          <cell r="E568">
            <v>1487.37</v>
          </cell>
          <cell r="F568" t="str">
            <v>Ftl cgen abnor 3 proteins</v>
          </cell>
        </row>
        <row r="569">
          <cell r="B569">
            <v>81510</v>
          </cell>
          <cell r="C569">
            <v>20200101</v>
          </cell>
          <cell r="D569" t="str">
            <v>N</v>
          </cell>
          <cell r="E569">
            <v>55.54</v>
          </cell>
          <cell r="F569" t="str">
            <v>Ftl cgen abnor three anal</v>
          </cell>
        </row>
        <row r="570">
          <cell r="B570">
            <v>81511</v>
          </cell>
          <cell r="C570">
            <v>20200101</v>
          </cell>
          <cell r="D570" t="str">
            <v>N</v>
          </cell>
          <cell r="E570">
            <v>153.5</v>
          </cell>
          <cell r="F570" t="str">
            <v>Ftl cgen abnor four anal</v>
          </cell>
        </row>
        <row r="571">
          <cell r="B571">
            <v>81512</v>
          </cell>
          <cell r="C571">
            <v>20200101</v>
          </cell>
          <cell r="D571" t="str">
            <v>N</v>
          </cell>
          <cell r="E571">
            <v>69.52</v>
          </cell>
          <cell r="F571" t="str">
            <v>Ftl cgen abnor five anal</v>
          </cell>
        </row>
        <row r="572">
          <cell r="B572">
            <v>81518</v>
          </cell>
          <cell r="C572">
            <v>20200101</v>
          </cell>
          <cell r="D572" t="str">
            <v>N</v>
          </cell>
          <cell r="E572">
            <v>3873</v>
          </cell>
          <cell r="F572" t="str">
            <v>Onc brst mrna 11 genes</v>
          </cell>
        </row>
        <row r="573">
          <cell r="B573">
            <v>81519</v>
          </cell>
          <cell r="C573">
            <v>20200101</v>
          </cell>
          <cell r="D573" t="str">
            <v>N</v>
          </cell>
          <cell r="E573">
            <v>3873</v>
          </cell>
          <cell r="F573" t="str">
            <v>Oncology breast mrna</v>
          </cell>
        </row>
        <row r="574">
          <cell r="B574">
            <v>81520</v>
          </cell>
          <cell r="C574">
            <v>20200101</v>
          </cell>
          <cell r="D574" t="str">
            <v>N</v>
          </cell>
          <cell r="E574">
            <v>2510.21</v>
          </cell>
          <cell r="F574" t="str">
            <v>Onc breast mrna 58 genes</v>
          </cell>
        </row>
        <row r="575">
          <cell r="B575">
            <v>81521</v>
          </cell>
          <cell r="C575">
            <v>20200101</v>
          </cell>
          <cell r="D575" t="str">
            <v>N</v>
          </cell>
          <cell r="E575">
            <v>3873</v>
          </cell>
          <cell r="F575" t="str">
            <v>Onc breast mrna 70 genes</v>
          </cell>
        </row>
        <row r="576">
          <cell r="B576">
            <v>81522</v>
          </cell>
          <cell r="C576">
            <v>20200101</v>
          </cell>
          <cell r="D576" t="str">
            <v>N</v>
          </cell>
          <cell r="E576">
            <v>3873</v>
          </cell>
          <cell r="F576" t="str">
            <v>Onc breast mrna 12 genes</v>
          </cell>
        </row>
        <row r="577">
          <cell r="B577">
            <v>81525</v>
          </cell>
          <cell r="C577">
            <v>20200101</v>
          </cell>
          <cell r="D577" t="str">
            <v>N</v>
          </cell>
          <cell r="E577">
            <v>3116</v>
          </cell>
          <cell r="F577" t="str">
            <v>Oncology colon mrna</v>
          </cell>
        </row>
        <row r="578">
          <cell r="B578">
            <v>81528</v>
          </cell>
          <cell r="C578">
            <v>20200101</v>
          </cell>
          <cell r="D578" t="str">
            <v>N</v>
          </cell>
          <cell r="E578">
            <v>508.87</v>
          </cell>
          <cell r="F578" t="str">
            <v>Oncology colorectal scr</v>
          </cell>
        </row>
        <row r="579">
          <cell r="B579">
            <v>81535</v>
          </cell>
          <cell r="C579">
            <v>20200101</v>
          </cell>
          <cell r="D579" t="str">
            <v>N</v>
          </cell>
          <cell r="E579">
            <v>579.46</v>
          </cell>
          <cell r="F579" t="str">
            <v>Oncology gynecologic</v>
          </cell>
        </row>
        <row r="580">
          <cell r="B580">
            <v>81536</v>
          </cell>
          <cell r="C580">
            <v>20200101</v>
          </cell>
          <cell r="D580" t="str">
            <v>N</v>
          </cell>
          <cell r="E580">
            <v>177.56</v>
          </cell>
          <cell r="F580" t="str">
            <v>Oncology gynecologic</v>
          </cell>
        </row>
        <row r="581">
          <cell r="B581">
            <v>81538</v>
          </cell>
          <cell r="C581">
            <v>20200101</v>
          </cell>
          <cell r="D581" t="str">
            <v>N</v>
          </cell>
          <cell r="E581">
            <v>2871</v>
          </cell>
          <cell r="F581" t="str">
            <v>Oncology lung</v>
          </cell>
        </row>
        <row r="582">
          <cell r="B582">
            <v>81539</v>
          </cell>
          <cell r="C582">
            <v>20200101</v>
          </cell>
          <cell r="D582" t="str">
            <v>N</v>
          </cell>
          <cell r="E582">
            <v>760</v>
          </cell>
          <cell r="F582" t="str">
            <v>Oncology prostate prob score</v>
          </cell>
        </row>
        <row r="583">
          <cell r="B583">
            <v>81540</v>
          </cell>
          <cell r="C583">
            <v>20200101</v>
          </cell>
          <cell r="D583" t="str">
            <v>N</v>
          </cell>
          <cell r="E583">
            <v>3750</v>
          </cell>
          <cell r="F583" t="str">
            <v>Oncology tum unknown origin</v>
          </cell>
        </row>
        <row r="584">
          <cell r="B584">
            <v>81541</v>
          </cell>
          <cell r="C584">
            <v>20200101</v>
          </cell>
          <cell r="D584" t="str">
            <v>N</v>
          </cell>
          <cell r="E584">
            <v>3873</v>
          </cell>
          <cell r="F584" t="str">
            <v>Onc prostate mrna 46 genes</v>
          </cell>
        </row>
        <row r="585">
          <cell r="B585">
            <v>81542</v>
          </cell>
          <cell r="C585">
            <v>20200101</v>
          </cell>
          <cell r="D585" t="str">
            <v>L</v>
          </cell>
          <cell r="E585">
            <v>0</v>
          </cell>
          <cell r="F585" t="str">
            <v>Onc prostate mrna 22 cnt gen</v>
          </cell>
        </row>
        <row r="586">
          <cell r="B586">
            <v>81545</v>
          </cell>
          <cell r="C586">
            <v>20200101</v>
          </cell>
          <cell r="D586" t="str">
            <v>N</v>
          </cell>
          <cell r="E586">
            <v>3600</v>
          </cell>
          <cell r="F586" t="str">
            <v>Oncology thyroid</v>
          </cell>
        </row>
        <row r="587">
          <cell r="B587">
            <v>81551</v>
          </cell>
          <cell r="C587">
            <v>20200101</v>
          </cell>
          <cell r="D587" t="str">
            <v>N</v>
          </cell>
          <cell r="E587">
            <v>2030</v>
          </cell>
          <cell r="F587" t="str">
            <v>Onc prostate 3 genes</v>
          </cell>
        </row>
        <row r="588">
          <cell r="B588">
            <v>81595</v>
          </cell>
          <cell r="C588">
            <v>20200101</v>
          </cell>
          <cell r="D588" t="str">
            <v>N</v>
          </cell>
          <cell r="E588">
            <v>3240</v>
          </cell>
          <cell r="F588" t="str">
            <v>Cardiology hrt trnspl mrna</v>
          </cell>
        </row>
        <row r="589">
          <cell r="B589">
            <v>81596</v>
          </cell>
          <cell r="C589">
            <v>20200101</v>
          </cell>
          <cell r="D589" t="str">
            <v>N</v>
          </cell>
          <cell r="E589">
            <v>72.19</v>
          </cell>
          <cell r="F589" t="str">
            <v>Nfct ds chrnc hcv 6 assays</v>
          </cell>
        </row>
        <row r="590">
          <cell r="B590">
            <v>82009</v>
          </cell>
          <cell r="C590">
            <v>20200101</v>
          </cell>
          <cell r="D590" t="str">
            <v>N</v>
          </cell>
          <cell r="E590">
            <v>4.5199999999999996</v>
          </cell>
          <cell r="F590" t="str">
            <v>Test for acetone/ketones</v>
          </cell>
        </row>
        <row r="591">
          <cell r="B591">
            <v>82010</v>
          </cell>
          <cell r="C591">
            <v>20200101</v>
          </cell>
          <cell r="D591" t="str">
            <v>N</v>
          </cell>
          <cell r="E591">
            <v>8.17</v>
          </cell>
          <cell r="F591" t="str">
            <v>Acetone assay</v>
          </cell>
        </row>
        <row r="592">
          <cell r="B592">
            <v>82013</v>
          </cell>
          <cell r="C592">
            <v>20200101</v>
          </cell>
          <cell r="D592" t="str">
            <v>N</v>
          </cell>
          <cell r="E592">
            <v>12.29</v>
          </cell>
          <cell r="F592" t="str">
            <v>Acetylcholinesterase assay</v>
          </cell>
        </row>
        <row r="593">
          <cell r="B593">
            <v>82016</v>
          </cell>
          <cell r="C593">
            <v>20200101</v>
          </cell>
          <cell r="D593" t="str">
            <v>N</v>
          </cell>
          <cell r="E593">
            <v>16.489999999999998</v>
          </cell>
          <cell r="F593" t="str">
            <v>Acylcarnitines qual</v>
          </cell>
        </row>
        <row r="594">
          <cell r="B594">
            <v>82017</v>
          </cell>
          <cell r="C594">
            <v>20200101</v>
          </cell>
          <cell r="D594" t="str">
            <v>N</v>
          </cell>
          <cell r="E594">
            <v>16.87</v>
          </cell>
          <cell r="F594" t="str">
            <v>Acylcarnitines quant</v>
          </cell>
        </row>
        <row r="595">
          <cell r="B595">
            <v>82024</v>
          </cell>
          <cell r="C595">
            <v>20200101</v>
          </cell>
          <cell r="D595" t="str">
            <v>N</v>
          </cell>
          <cell r="E595">
            <v>38.619999999999997</v>
          </cell>
          <cell r="F595" t="str">
            <v>Assay of acth</v>
          </cell>
        </row>
        <row r="596">
          <cell r="B596">
            <v>82030</v>
          </cell>
          <cell r="C596">
            <v>20200101</v>
          </cell>
          <cell r="D596" t="str">
            <v>N</v>
          </cell>
          <cell r="E596">
            <v>25.8</v>
          </cell>
          <cell r="F596" t="str">
            <v>Assay of adp &amp; amp</v>
          </cell>
        </row>
        <row r="597">
          <cell r="B597">
            <v>82040</v>
          </cell>
          <cell r="C597">
            <v>20200101</v>
          </cell>
          <cell r="D597" t="str">
            <v>N</v>
          </cell>
          <cell r="E597">
            <v>4.95</v>
          </cell>
          <cell r="F597" t="str">
            <v>Assay of serum albumin</v>
          </cell>
        </row>
        <row r="598">
          <cell r="B598">
            <v>82042</v>
          </cell>
          <cell r="C598">
            <v>20200101</v>
          </cell>
          <cell r="D598" t="str">
            <v>N</v>
          </cell>
          <cell r="E598">
            <v>7.78</v>
          </cell>
          <cell r="F598" t="str">
            <v>Other source albumin quan ea</v>
          </cell>
        </row>
        <row r="599">
          <cell r="B599">
            <v>82043</v>
          </cell>
          <cell r="C599">
            <v>20200101</v>
          </cell>
          <cell r="D599" t="str">
            <v>N</v>
          </cell>
          <cell r="E599">
            <v>5.78</v>
          </cell>
          <cell r="F599" t="str">
            <v>Ur albumin quantitative</v>
          </cell>
        </row>
        <row r="600">
          <cell r="B600">
            <v>82044</v>
          </cell>
          <cell r="C600">
            <v>20200101</v>
          </cell>
          <cell r="D600" t="str">
            <v>N</v>
          </cell>
          <cell r="E600">
            <v>6.23</v>
          </cell>
          <cell r="F600" t="str">
            <v>Ur albumin semiquantitative</v>
          </cell>
        </row>
        <row r="601">
          <cell r="B601">
            <v>82045</v>
          </cell>
          <cell r="C601">
            <v>20200101</v>
          </cell>
          <cell r="D601" t="str">
            <v>N</v>
          </cell>
          <cell r="E601">
            <v>33.94</v>
          </cell>
          <cell r="F601" t="str">
            <v>Albumin ischemia modified</v>
          </cell>
        </row>
        <row r="602">
          <cell r="B602">
            <v>82075</v>
          </cell>
          <cell r="C602">
            <v>20200101</v>
          </cell>
          <cell r="D602" t="str">
            <v>N</v>
          </cell>
          <cell r="E602">
            <v>30</v>
          </cell>
          <cell r="F602" t="str">
            <v>Assay of breath ethanol</v>
          </cell>
        </row>
        <row r="603">
          <cell r="B603">
            <v>82085</v>
          </cell>
          <cell r="C603">
            <v>20200101</v>
          </cell>
          <cell r="D603" t="str">
            <v>N</v>
          </cell>
          <cell r="E603">
            <v>9.7100000000000009</v>
          </cell>
          <cell r="F603" t="str">
            <v>Assay of aldolase</v>
          </cell>
        </row>
        <row r="604">
          <cell r="B604">
            <v>82088</v>
          </cell>
          <cell r="C604">
            <v>20200101</v>
          </cell>
          <cell r="D604" t="str">
            <v>N</v>
          </cell>
          <cell r="E604">
            <v>40.75</v>
          </cell>
          <cell r="F604" t="str">
            <v>Assay of aldosterone</v>
          </cell>
        </row>
        <row r="605">
          <cell r="B605">
            <v>82103</v>
          </cell>
          <cell r="C605">
            <v>20200101</v>
          </cell>
          <cell r="D605" t="str">
            <v>N</v>
          </cell>
          <cell r="E605">
            <v>13.44</v>
          </cell>
          <cell r="F605" t="str">
            <v>Alpha-1-antitrypsin total</v>
          </cell>
        </row>
        <row r="606">
          <cell r="B606">
            <v>82104</v>
          </cell>
          <cell r="C606">
            <v>20200101</v>
          </cell>
          <cell r="D606" t="str">
            <v>N</v>
          </cell>
          <cell r="E606">
            <v>14.46</v>
          </cell>
          <cell r="F606" t="str">
            <v>Alpha-1-antitrypsin pheno</v>
          </cell>
        </row>
        <row r="607">
          <cell r="B607">
            <v>82105</v>
          </cell>
          <cell r="C607">
            <v>20200101</v>
          </cell>
          <cell r="D607" t="str">
            <v>N</v>
          </cell>
          <cell r="E607">
            <v>16.77</v>
          </cell>
          <cell r="F607" t="str">
            <v>Alpha-fetoprotein serum</v>
          </cell>
        </row>
        <row r="608">
          <cell r="B608">
            <v>82106</v>
          </cell>
          <cell r="C608">
            <v>20200101</v>
          </cell>
          <cell r="D608" t="str">
            <v>N</v>
          </cell>
          <cell r="E608">
            <v>17</v>
          </cell>
          <cell r="F608" t="str">
            <v>Alpha-fetoprotein amniotic</v>
          </cell>
        </row>
        <row r="609">
          <cell r="B609">
            <v>82107</v>
          </cell>
          <cell r="C609">
            <v>20200101</v>
          </cell>
          <cell r="D609" t="str">
            <v>N</v>
          </cell>
          <cell r="E609">
            <v>64.41</v>
          </cell>
          <cell r="F609" t="str">
            <v>Alpha-fetoprotein l3</v>
          </cell>
        </row>
        <row r="610">
          <cell r="B610">
            <v>82108</v>
          </cell>
          <cell r="C610">
            <v>20200101</v>
          </cell>
          <cell r="D610" t="str">
            <v>N</v>
          </cell>
          <cell r="E610">
            <v>25.48</v>
          </cell>
          <cell r="F610" t="str">
            <v>Assay of aluminum</v>
          </cell>
        </row>
        <row r="611">
          <cell r="B611">
            <v>82120</v>
          </cell>
          <cell r="C611">
            <v>20200101</v>
          </cell>
          <cell r="D611" t="str">
            <v>N</v>
          </cell>
          <cell r="E611">
            <v>5.99</v>
          </cell>
          <cell r="F611" t="str">
            <v>Amines vaginal fluid qual</v>
          </cell>
        </row>
        <row r="612">
          <cell r="B612">
            <v>82127</v>
          </cell>
          <cell r="C612">
            <v>20200101</v>
          </cell>
          <cell r="D612" t="str">
            <v>N</v>
          </cell>
          <cell r="E612">
            <v>14.18</v>
          </cell>
          <cell r="F612" t="str">
            <v>Amino acid single qual</v>
          </cell>
        </row>
        <row r="613">
          <cell r="B613">
            <v>82128</v>
          </cell>
          <cell r="C613">
            <v>20200101</v>
          </cell>
          <cell r="D613" t="str">
            <v>N</v>
          </cell>
          <cell r="E613">
            <v>13.87</v>
          </cell>
          <cell r="F613" t="str">
            <v>Amino acids mult qual</v>
          </cell>
        </row>
        <row r="614">
          <cell r="B614">
            <v>82131</v>
          </cell>
          <cell r="C614">
            <v>20200101</v>
          </cell>
          <cell r="D614" t="str">
            <v>N</v>
          </cell>
          <cell r="E614">
            <v>22.98</v>
          </cell>
          <cell r="F614" t="str">
            <v>Amino acids single quant</v>
          </cell>
        </row>
        <row r="615">
          <cell r="B615">
            <v>82135</v>
          </cell>
          <cell r="C615">
            <v>20200101</v>
          </cell>
          <cell r="D615" t="str">
            <v>N</v>
          </cell>
          <cell r="E615">
            <v>16.45</v>
          </cell>
          <cell r="F615" t="str">
            <v>Assay aminolevulinic acid</v>
          </cell>
        </row>
        <row r="616">
          <cell r="B616">
            <v>82136</v>
          </cell>
          <cell r="C616">
            <v>20200101</v>
          </cell>
          <cell r="D616" t="str">
            <v>N</v>
          </cell>
          <cell r="E616">
            <v>19.61</v>
          </cell>
          <cell r="F616" t="str">
            <v>Amino acids quant 2-5</v>
          </cell>
        </row>
        <row r="617">
          <cell r="B617">
            <v>82139</v>
          </cell>
          <cell r="C617">
            <v>20200101</v>
          </cell>
          <cell r="D617" t="str">
            <v>N</v>
          </cell>
          <cell r="E617">
            <v>16.87</v>
          </cell>
          <cell r="F617" t="str">
            <v>Amino acids quan 6 or more</v>
          </cell>
        </row>
        <row r="618">
          <cell r="B618">
            <v>82140</v>
          </cell>
          <cell r="C618">
            <v>20200101</v>
          </cell>
          <cell r="D618" t="str">
            <v>N</v>
          </cell>
          <cell r="E618">
            <v>14.57</v>
          </cell>
          <cell r="F618" t="str">
            <v>Assay of ammonia</v>
          </cell>
        </row>
        <row r="619">
          <cell r="B619">
            <v>82143</v>
          </cell>
          <cell r="C619">
            <v>20200101</v>
          </cell>
          <cell r="D619" t="str">
            <v>N</v>
          </cell>
          <cell r="E619">
            <v>9.35</v>
          </cell>
          <cell r="F619" t="str">
            <v>Amniotic fluid scan</v>
          </cell>
        </row>
        <row r="620">
          <cell r="B620">
            <v>82150</v>
          </cell>
          <cell r="C620">
            <v>20200101</v>
          </cell>
          <cell r="D620" t="str">
            <v>N</v>
          </cell>
          <cell r="E620">
            <v>6.48</v>
          </cell>
          <cell r="F620" t="str">
            <v>Assay of amylase</v>
          </cell>
        </row>
        <row r="621">
          <cell r="B621">
            <v>82154</v>
          </cell>
          <cell r="C621">
            <v>20200101</v>
          </cell>
          <cell r="D621" t="str">
            <v>N</v>
          </cell>
          <cell r="E621">
            <v>28.83</v>
          </cell>
          <cell r="F621" t="str">
            <v>Androstanediol glucuronide</v>
          </cell>
        </row>
        <row r="622">
          <cell r="B622">
            <v>82157</v>
          </cell>
          <cell r="C622">
            <v>20200101</v>
          </cell>
          <cell r="D622" t="str">
            <v>N</v>
          </cell>
          <cell r="E622">
            <v>29.28</v>
          </cell>
          <cell r="F622" t="str">
            <v>Assay of androstenedione</v>
          </cell>
        </row>
        <row r="623">
          <cell r="B623">
            <v>82160</v>
          </cell>
          <cell r="C623">
            <v>20200101</v>
          </cell>
          <cell r="D623" t="str">
            <v>N</v>
          </cell>
          <cell r="E623">
            <v>25.55</v>
          </cell>
          <cell r="F623" t="str">
            <v>Assay of androsterone</v>
          </cell>
        </row>
        <row r="624">
          <cell r="B624">
            <v>82163</v>
          </cell>
          <cell r="C624">
            <v>20200101</v>
          </cell>
          <cell r="D624" t="str">
            <v>N</v>
          </cell>
          <cell r="E624">
            <v>20.52</v>
          </cell>
          <cell r="F624" t="str">
            <v>Assay of angiotensin ii</v>
          </cell>
        </row>
        <row r="625">
          <cell r="B625">
            <v>82164</v>
          </cell>
          <cell r="C625">
            <v>20200101</v>
          </cell>
          <cell r="D625" t="str">
            <v>N</v>
          </cell>
          <cell r="E625">
            <v>14.6</v>
          </cell>
          <cell r="F625" t="str">
            <v>Angiotensin i enzyme test</v>
          </cell>
        </row>
        <row r="626">
          <cell r="B626">
            <v>82172</v>
          </cell>
          <cell r="C626">
            <v>20200101</v>
          </cell>
          <cell r="D626" t="str">
            <v>N</v>
          </cell>
          <cell r="E626">
            <v>21.09</v>
          </cell>
          <cell r="F626" t="str">
            <v>Assay of apolipoprotein</v>
          </cell>
        </row>
        <row r="627">
          <cell r="B627">
            <v>82175</v>
          </cell>
          <cell r="C627">
            <v>20200101</v>
          </cell>
          <cell r="D627" t="str">
            <v>N</v>
          </cell>
          <cell r="E627">
            <v>18.97</v>
          </cell>
          <cell r="F627" t="str">
            <v>Assay of arsenic</v>
          </cell>
        </row>
        <row r="628">
          <cell r="B628">
            <v>82180</v>
          </cell>
          <cell r="C628">
            <v>20200101</v>
          </cell>
          <cell r="D628" t="str">
            <v>N</v>
          </cell>
          <cell r="E628">
            <v>9.89</v>
          </cell>
          <cell r="F628" t="str">
            <v>Assay of ascorbic acid</v>
          </cell>
        </row>
        <row r="629">
          <cell r="B629">
            <v>82190</v>
          </cell>
          <cell r="C629">
            <v>20200101</v>
          </cell>
          <cell r="D629" t="str">
            <v>N</v>
          </cell>
          <cell r="E629">
            <v>15.9</v>
          </cell>
          <cell r="F629" t="str">
            <v>Atomic absorption</v>
          </cell>
        </row>
        <row r="630">
          <cell r="B630">
            <v>82232</v>
          </cell>
          <cell r="C630">
            <v>20200101</v>
          </cell>
          <cell r="D630" t="str">
            <v>N</v>
          </cell>
          <cell r="E630">
            <v>16.18</v>
          </cell>
          <cell r="F630" t="str">
            <v>Assay of beta-2 protein</v>
          </cell>
        </row>
        <row r="631">
          <cell r="B631">
            <v>82239</v>
          </cell>
          <cell r="C631">
            <v>20200101</v>
          </cell>
          <cell r="D631" t="str">
            <v>N</v>
          </cell>
          <cell r="E631">
            <v>17.12</v>
          </cell>
          <cell r="F631" t="str">
            <v>Bile acids total</v>
          </cell>
        </row>
        <row r="632">
          <cell r="B632">
            <v>82240</v>
          </cell>
          <cell r="C632">
            <v>20200101</v>
          </cell>
          <cell r="D632" t="str">
            <v>N</v>
          </cell>
          <cell r="E632">
            <v>26.58</v>
          </cell>
          <cell r="F632" t="str">
            <v>Bile acids cholylglycine</v>
          </cell>
        </row>
        <row r="633">
          <cell r="B633">
            <v>82247</v>
          </cell>
          <cell r="C633">
            <v>20200101</v>
          </cell>
          <cell r="D633" t="str">
            <v>N</v>
          </cell>
          <cell r="E633">
            <v>5.0199999999999996</v>
          </cell>
          <cell r="F633" t="str">
            <v>Bilirubin total</v>
          </cell>
        </row>
        <row r="634">
          <cell r="B634">
            <v>82248</v>
          </cell>
          <cell r="C634">
            <v>20200101</v>
          </cell>
          <cell r="D634" t="str">
            <v>N</v>
          </cell>
          <cell r="E634">
            <v>5.0199999999999996</v>
          </cell>
          <cell r="F634" t="str">
            <v>Bilirubin direct</v>
          </cell>
        </row>
        <row r="635">
          <cell r="B635">
            <v>82252</v>
          </cell>
          <cell r="C635">
            <v>20200101</v>
          </cell>
          <cell r="D635" t="str">
            <v>N</v>
          </cell>
          <cell r="E635">
            <v>4.5599999999999996</v>
          </cell>
          <cell r="F635" t="str">
            <v>Fecal bilirubin test</v>
          </cell>
        </row>
        <row r="636">
          <cell r="B636">
            <v>82261</v>
          </cell>
          <cell r="C636">
            <v>20200101</v>
          </cell>
          <cell r="D636" t="str">
            <v>N</v>
          </cell>
          <cell r="E636">
            <v>16.87</v>
          </cell>
          <cell r="F636" t="str">
            <v>Assay of biotinidase</v>
          </cell>
        </row>
        <row r="637">
          <cell r="B637">
            <v>82270</v>
          </cell>
          <cell r="C637">
            <v>20200101</v>
          </cell>
          <cell r="D637" t="str">
            <v>N</v>
          </cell>
          <cell r="E637">
            <v>4.38</v>
          </cell>
          <cell r="F637" t="str">
            <v>Occult blood feces</v>
          </cell>
        </row>
        <row r="638">
          <cell r="B638">
            <v>82271</v>
          </cell>
          <cell r="C638">
            <v>20200101</v>
          </cell>
          <cell r="D638" t="str">
            <v>N</v>
          </cell>
          <cell r="E638">
            <v>5.32</v>
          </cell>
          <cell r="F638" t="str">
            <v>Occult blood other sources</v>
          </cell>
        </row>
        <row r="639">
          <cell r="B639">
            <v>82272</v>
          </cell>
          <cell r="C639">
            <v>20200101</v>
          </cell>
          <cell r="D639" t="str">
            <v>N</v>
          </cell>
          <cell r="E639">
            <v>4.2300000000000004</v>
          </cell>
          <cell r="F639" t="str">
            <v>Occult bld feces 1-3 tests</v>
          </cell>
        </row>
        <row r="640">
          <cell r="B640">
            <v>82274</v>
          </cell>
          <cell r="C640">
            <v>20200101</v>
          </cell>
          <cell r="D640" t="str">
            <v>N</v>
          </cell>
          <cell r="E640">
            <v>15.92</v>
          </cell>
          <cell r="F640" t="str">
            <v>Assay test for blood fecal</v>
          </cell>
        </row>
        <row r="641">
          <cell r="B641">
            <v>82286</v>
          </cell>
          <cell r="C641">
            <v>20200101</v>
          </cell>
          <cell r="D641" t="str">
            <v>N</v>
          </cell>
          <cell r="E641">
            <v>5.16</v>
          </cell>
          <cell r="F641" t="str">
            <v>Assay of bradykinin</v>
          </cell>
        </row>
        <row r="642">
          <cell r="B642">
            <v>82300</v>
          </cell>
          <cell r="C642">
            <v>20200101</v>
          </cell>
          <cell r="D642" t="str">
            <v>N</v>
          </cell>
          <cell r="E642">
            <v>23.64</v>
          </cell>
          <cell r="F642" t="str">
            <v>Assay of cadmium</v>
          </cell>
        </row>
        <row r="643">
          <cell r="B643">
            <v>82306</v>
          </cell>
          <cell r="C643">
            <v>20200101</v>
          </cell>
          <cell r="D643" t="str">
            <v>N</v>
          </cell>
          <cell r="E643">
            <v>29.6</v>
          </cell>
          <cell r="F643" t="str">
            <v>Vitamin d 25 hydroxy</v>
          </cell>
        </row>
        <row r="644">
          <cell r="B644">
            <v>82308</v>
          </cell>
          <cell r="C644">
            <v>20200101</v>
          </cell>
          <cell r="D644" t="str">
            <v>N</v>
          </cell>
          <cell r="E644">
            <v>26.79</v>
          </cell>
          <cell r="F644" t="str">
            <v>Assay of calcitonin</v>
          </cell>
        </row>
        <row r="645">
          <cell r="B645">
            <v>82310</v>
          </cell>
          <cell r="C645">
            <v>20200101</v>
          </cell>
          <cell r="D645" t="str">
            <v>N</v>
          </cell>
          <cell r="E645">
            <v>5.16</v>
          </cell>
          <cell r="F645" t="str">
            <v>Assay of calcium</v>
          </cell>
        </row>
        <row r="646">
          <cell r="B646">
            <v>82330</v>
          </cell>
          <cell r="C646">
            <v>20200101</v>
          </cell>
          <cell r="D646" t="str">
            <v>N</v>
          </cell>
          <cell r="E646">
            <v>13.68</v>
          </cell>
          <cell r="F646" t="str">
            <v>Assay of calcium</v>
          </cell>
        </row>
        <row r="647">
          <cell r="B647">
            <v>82331</v>
          </cell>
          <cell r="C647">
            <v>20200101</v>
          </cell>
          <cell r="D647" t="str">
            <v>N</v>
          </cell>
          <cell r="E647">
            <v>13.34</v>
          </cell>
          <cell r="F647" t="str">
            <v>Calcium infusion test</v>
          </cell>
        </row>
        <row r="648">
          <cell r="B648">
            <v>82340</v>
          </cell>
          <cell r="C648">
            <v>20200101</v>
          </cell>
          <cell r="D648" t="str">
            <v>N</v>
          </cell>
          <cell r="E648">
            <v>6.03</v>
          </cell>
          <cell r="F648" t="str">
            <v>Assay of calcium in urine</v>
          </cell>
        </row>
        <row r="649">
          <cell r="B649">
            <v>82355</v>
          </cell>
          <cell r="C649">
            <v>20200101</v>
          </cell>
          <cell r="D649" t="str">
            <v>N</v>
          </cell>
          <cell r="E649">
            <v>11.58</v>
          </cell>
          <cell r="F649" t="str">
            <v>Calculus analysis qual</v>
          </cell>
        </row>
        <row r="650">
          <cell r="B650">
            <v>82360</v>
          </cell>
          <cell r="C650">
            <v>20200101</v>
          </cell>
          <cell r="D650" t="str">
            <v>N</v>
          </cell>
          <cell r="E650">
            <v>12.87</v>
          </cell>
          <cell r="F650" t="str">
            <v>Calculus assay quant</v>
          </cell>
        </row>
        <row r="651">
          <cell r="B651">
            <v>82365</v>
          </cell>
          <cell r="C651">
            <v>20200101</v>
          </cell>
          <cell r="D651" t="str">
            <v>N</v>
          </cell>
          <cell r="E651">
            <v>12.9</v>
          </cell>
          <cell r="F651" t="str">
            <v>Calculus spectroscopy</v>
          </cell>
        </row>
        <row r="652">
          <cell r="B652">
            <v>82370</v>
          </cell>
          <cell r="C652">
            <v>20200101</v>
          </cell>
          <cell r="D652" t="str">
            <v>N</v>
          </cell>
          <cell r="E652">
            <v>12.52</v>
          </cell>
          <cell r="F652" t="str">
            <v>X-ray assay calculus</v>
          </cell>
        </row>
        <row r="653">
          <cell r="B653">
            <v>82373</v>
          </cell>
          <cell r="C653">
            <v>20200101</v>
          </cell>
          <cell r="D653" t="str">
            <v>N</v>
          </cell>
          <cell r="E653">
            <v>18.059999999999999</v>
          </cell>
          <cell r="F653" t="str">
            <v>Assay c-d transfer measure</v>
          </cell>
        </row>
        <row r="654">
          <cell r="B654">
            <v>82374</v>
          </cell>
          <cell r="C654">
            <v>20200101</v>
          </cell>
          <cell r="D654" t="str">
            <v>N</v>
          </cell>
          <cell r="E654">
            <v>4.88</v>
          </cell>
          <cell r="F654" t="str">
            <v>Assay blood carbon dioxide</v>
          </cell>
        </row>
        <row r="655">
          <cell r="B655">
            <v>82375</v>
          </cell>
          <cell r="C655">
            <v>20200101</v>
          </cell>
          <cell r="D655" t="str">
            <v>N</v>
          </cell>
          <cell r="E655">
            <v>12.32</v>
          </cell>
          <cell r="F655" t="str">
            <v>Assay carboxyhb quant</v>
          </cell>
        </row>
        <row r="656">
          <cell r="B656">
            <v>82376</v>
          </cell>
          <cell r="C656">
            <v>20200101</v>
          </cell>
          <cell r="D656" t="str">
            <v>N</v>
          </cell>
          <cell r="E656">
            <v>14.07</v>
          </cell>
          <cell r="F656" t="str">
            <v>Assay carboxyhb qual</v>
          </cell>
        </row>
        <row r="657">
          <cell r="B657">
            <v>82378</v>
          </cell>
          <cell r="C657">
            <v>20200101</v>
          </cell>
          <cell r="D657" t="str">
            <v>N</v>
          </cell>
          <cell r="E657">
            <v>18.96</v>
          </cell>
          <cell r="F657" t="str">
            <v>Carcinoembryonic antigen</v>
          </cell>
        </row>
        <row r="658">
          <cell r="B658">
            <v>82379</v>
          </cell>
          <cell r="C658">
            <v>20200101</v>
          </cell>
          <cell r="D658" t="str">
            <v>N</v>
          </cell>
          <cell r="E658">
            <v>16.87</v>
          </cell>
          <cell r="F658" t="str">
            <v>Assay of carnitine</v>
          </cell>
        </row>
        <row r="659">
          <cell r="B659">
            <v>82380</v>
          </cell>
          <cell r="C659">
            <v>20200101</v>
          </cell>
          <cell r="D659" t="str">
            <v>N</v>
          </cell>
          <cell r="E659">
            <v>9.2200000000000006</v>
          </cell>
          <cell r="F659" t="str">
            <v>Assay of carotene</v>
          </cell>
        </row>
        <row r="660">
          <cell r="B660">
            <v>82382</v>
          </cell>
          <cell r="C660">
            <v>20200101</v>
          </cell>
          <cell r="D660" t="str">
            <v>N</v>
          </cell>
          <cell r="E660">
            <v>27.3</v>
          </cell>
          <cell r="F660" t="str">
            <v>Assay urine catecholamines</v>
          </cell>
        </row>
        <row r="661">
          <cell r="B661">
            <v>82383</v>
          </cell>
          <cell r="C661">
            <v>20200101</v>
          </cell>
          <cell r="D661" t="str">
            <v>N</v>
          </cell>
          <cell r="E661">
            <v>29.08</v>
          </cell>
          <cell r="F661" t="str">
            <v>Assay blood catecholamines</v>
          </cell>
        </row>
        <row r="662">
          <cell r="B662">
            <v>82384</v>
          </cell>
          <cell r="C662">
            <v>20200101</v>
          </cell>
          <cell r="D662" t="str">
            <v>N</v>
          </cell>
          <cell r="E662">
            <v>25.25</v>
          </cell>
          <cell r="F662" t="str">
            <v>Assay three catecholamines</v>
          </cell>
        </row>
        <row r="663">
          <cell r="B663">
            <v>82387</v>
          </cell>
          <cell r="C663">
            <v>20200101</v>
          </cell>
          <cell r="D663" t="str">
            <v>N</v>
          </cell>
          <cell r="E663">
            <v>18.059999999999999</v>
          </cell>
          <cell r="F663" t="str">
            <v>Assay of cathepsin-d</v>
          </cell>
        </row>
        <row r="664">
          <cell r="B664">
            <v>82390</v>
          </cell>
          <cell r="C664">
            <v>20200101</v>
          </cell>
          <cell r="D664" t="str">
            <v>N</v>
          </cell>
          <cell r="E664">
            <v>10.74</v>
          </cell>
          <cell r="F664" t="str">
            <v>Assay of ceruloplasmin</v>
          </cell>
        </row>
        <row r="665">
          <cell r="B665">
            <v>82397</v>
          </cell>
          <cell r="C665">
            <v>20200101</v>
          </cell>
          <cell r="D665" t="str">
            <v>N</v>
          </cell>
          <cell r="E665">
            <v>14.12</v>
          </cell>
          <cell r="F665" t="str">
            <v>Chemiluminescent assay</v>
          </cell>
        </row>
        <row r="666">
          <cell r="B666">
            <v>82415</v>
          </cell>
          <cell r="C666">
            <v>20200101</v>
          </cell>
          <cell r="D666" t="str">
            <v>N</v>
          </cell>
          <cell r="E666">
            <v>12.67</v>
          </cell>
          <cell r="F666" t="str">
            <v>Assay of chloramphenicol</v>
          </cell>
        </row>
        <row r="667">
          <cell r="B667">
            <v>82435</v>
          </cell>
          <cell r="C667">
            <v>20200101</v>
          </cell>
          <cell r="D667" t="str">
            <v>N</v>
          </cell>
          <cell r="E667">
            <v>4.5999999999999996</v>
          </cell>
          <cell r="F667" t="str">
            <v>Assay of blood chloride</v>
          </cell>
        </row>
        <row r="668">
          <cell r="B668">
            <v>82436</v>
          </cell>
          <cell r="C668">
            <v>20200101</v>
          </cell>
          <cell r="D668" t="str">
            <v>N</v>
          </cell>
          <cell r="E668">
            <v>5.75</v>
          </cell>
          <cell r="F668" t="str">
            <v>Assay of urine chloride</v>
          </cell>
        </row>
        <row r="669">
          <cell r="B669">
            <v>82438</v>
          </cell>
          <cell r="C669">
            <v>20200101</v>
          </cell>
          <cell r="D669" t="str">
            <v>N</v>
          </cell>
          <cell r="E669">
            <v>5</v>
          </cell>
          <cell r="F669" t="str">
            <v>Assay other fluid chlorides</v>
          </cell>
        </row>
        <row r="670">
          <cell r="B670">
            <v>82441</v>
          </cell>
          <cell r="C670">
            <v>20200101</v>
          </cell>
          <cell r="D670" t="str">
            <v>N</v>
          </cell>
          <cell r="E670">
            <v>6.01</v>
          </cell>
          <cell r="F670" t="str">
            <v>Test for chlorohydrocarbons</v>
          </cell>
        </row>
        <row r="671">
          <cell r="B671">
            <v>82465</v>
          </cell>
          <cell r="C671">
            <v>20200101</v>
          </cell>
          <cell r="D671" t="str">
            <v>N</v>
          </cell>
          <cell r="E671">
            <v>4.3499999999999996</v>
          </cell>
          <cell r="F671" t="str">
            <v>Assay bld/serum cholesterol</v>
          </cell>
        </row>
        <row r="672">
          <cell r="B672">
            <v>82480</v>
          </cell>
          <cell r="C672">
            <v>20200101</v>
          </cell>
          <cell r="D672" t="str">
            <v>N</v>
          </cell>
          <cell r="E672">
            <v>7.87</v>
          </cell>
          <cell r="F672" t="str">
            <v>Assay serum cholinesterase</v>
          </cell>
        </row>
        <row r="673">
          <cell r="B673">
            <v>82482</v>
          </cell>
          <cell r="C673">
            <v>20200101</v>
          </cell>
          <cell r="D673" t="str">
            <v>N</v>
          </cell>
          <cell r="E673">
            <v>9.81</v>
          </cell>
          <cell r="F673" t="str">
            <v>Assay rbc cholinesterase</v>
          </cell>
        </row>
        <row r="674">
          <cell r="B674">
            <v>82485</v>
          </cell>
          <cell r="C674">
            <v>20200101</v>
          </cell>
          <cell r="D674" t="str">
            <v>N</v>
          </cell>
          <cell r="E674">
            <v>20.65</v>
          </cell>
          <cell r="F674" t="str">
            <v>Assay chondroitin sulfate</v>
          </cell>
        </row>
        <row r="675">
          <cell r="B675">
            <v>82495</v>
          </cell>
          <cell r="C675">
            <v>20200101</v>
          </cell>
          <cell r="D675" t="str">
            <v>N</v>
          </cell>
          <cell r="E675">
            <v>20.28</v>
          </cell>
          <cell r="F675" t="str">
            <v>Assay of chromium</v>
          </cell>
        </row>
        <row r="676">
          <cell r="B676">
            <v>82507</v>
          </cell>
          <cell r="C676">
            <v>20200101</v>
          </cell>
          <cell r="D676" t="str">
            <v>N</v>
          </cell>
          <cell r="E676">
            <v>27.8</v>
          </cell>
          <cell r="F676" t="str">
            <v>Assay of citrate</v>
          </cell>
        </row>
        <row r="677">
          <cell r="B677">
            <v>82523</v>
          </cell>
          <cell r="C677">
            <v>20200101</v>
          </cell>
          <cell r="D677" t="str">
            <v>N</v>
          </cell>
          <cell r="E677">
            <v>18.68</v>
          </cell>
          <cell r="F677" t="str">
            <v>Collagen crosslinks</v>
          </cell>
        </row>
        <row r="678">
          <cell r="B678">
            <v>82525</v>
          </cell>
          <cell r="C678">
            <v>20200101</v>
          </cell>
          <cell r="D678" t="str">
            <v>N</v>
          </cell>
          <cell r="E678">
            <v>12.41</v>
          </cell>
          <cell r="F678" t="str">
            <v>Assay of copper</v>
          </cell>
        </row>
        <row r="679">
          <cell r="B679">
            <v>82528</v>
          </cell>
          <cell r="C679">
            <v>20200101</v>
          </cell>
          <cell r="D679" t="str">
            <v>N</v>
          </cell>
          <cell r="E679">
            <v>22.52</v>
          </cell>
          <cell r="F679" t="str">
            <v>Assay of corticosterone</v>
          </cell>
        </row>
        <row r="680">
          <cell r="B680">
            <v>82530</v>
          </cell>
          <cell r="C680">
            <v>20200101</v>
          </cell>
          <cell r="D680" t="str">
            <v>N</v>
          </cell>
          <cell r="E680">
            <v>16.71</v>
          </cell>
          <cell r="F680" t="str">
            <v>Cortisol free</v>
          </cell>
        </row>
        <row r="681">
          <cell r="B681">
            <v>82533</v>
          </cell>
          <cell r="C681">
            <v>20200101</v>
          </cell>
          <cell r="D681" t="str">
            <v>N</v>
          </cell>
          <cell r="E681">
            <v>16.3</v>
          </cell>
          <cell r="F681" t="str">
            <v>Total cortisol</v>
          </cell>
        </row>
        <row r="682">
          <cell r="B682">
            <v>82540</v>
          </cell>
          <cell r="C682">
            <v>20200101</v>
          </cell>
          <cell r="D682" t="str">
            <v>N</v>
          </cell>
          <cell r="E682">
            <v>4.6399999999999997</v>
          </cell>
          <cell r="F682" t="str">
            <v>Assay of creatine</v>
          </cell>
        </row>
        <row r="683">
          <cell r="B683">
            <v>82542</v>
          </cell>
          <cell r="C683">
            <v>20200101</v>
          </cell>
          <cell r="D683" t="str">
            <v>N</v>
          </cell>
          <cell r="E683">
            <v>24.09</v>
          </cell>
          <cell r="F683" t="str">
            <v>Col chromotography qual/quan</v>
          </cell>
        </row>
        <row r="684">
          <cell r="B684">
            <v>82550</v>
          </cell>
          <cell r="C684">
            <v>20200101</v>
          </cell>
          <cell r="D684" t="str">
            <v>N</v>
          </cell>
          <cell r="E684">
            <v>6.51</v>
          </cell>
          <cell r="F684" t="str">
            <v>Assay of ck (cpk)</v>
          </cell>
        </row>
        <row r="685">
          <cell r="B685">
            <v>82552</v>
          </cell>
          <cell r="C685">
            <v>20200101</v>
          </cell>
          <cell r="D685" t="str">
            <v>N</v>
          </cell>
          <cell r="E685">
            <v>13.39</v>
          </cell>
          <cell r="F685" t="str">
            <v>Assay of cpk in blood</v>
          </cell>
        </row>
        <row r="686">
          <cell r="B686">
            <v>82553</v>
          </cell>
          <cell r="C686">
            <v>20200101</v>
          </cell>
          <cell r="D686" t="str">
            <v>N</v>
          </cell>
          <cell r="E686">
            <v>11.55</v>
          </cell>
          <cell r="F686" t="str">
            <v>Creatine mb fraction</v>
          </cell>
        </row>
        <row r="687">
          <cell r="B687">
            <v>82554</v>
          </cell>
          <cell r="C687">
            <v>20200101</v>
          </cell>
          <cell r="D687" t="str">
            <v>N</v>
          </cell>
          <cell r="E687">
            <v>11.87</v>
          </cell>
          <cell r="F687" t="str">
            <v>Creatine isoforms</v>
          </cell>
        </row>
        <row r="688">
          <cell r="B688">
            <v>82565</v>
          </cell>
          <cell r="C688">
            <v>20200101</v>
          </cell>
          <cell r="D688" t="str">
            <v>N</v>
          </cell>
          <cell r="E688">
            <v>5.12</v>
          </cell>
          <cell r="F688" t="str">
            <v>Assay of creatinine</v>
          </cell>
        </row>
        <row r="689">
          <cell r="B689">
            <v>82570</v>
          </cell>
          <cell r="C689">
            <v>20200101</v>
          </cell>
          <cell r="D689" t="str">
            <v>N</v>
          </cell>
          <cell r="E689">
            <v>5.18</v>
          </cell>
          <cell r="F689" t="str">
            <v>Assay of urine creatinine</v>
          </cell>
        </row>
        <row r="690">
          <cell r="B690">
            <v>82575</v>
          </cell>
          <cell r="C690">
            <v>20200101</v>
          </cell>
          <cell r="D690" t="str">
            <v>N</v>
          </cell>
          <cell r="E690">
            <v>9.4600000000000009</v>
          </cell>
          <cell r="F690" t="str">
            <v>Creatinine clearance test</v>
          </cell>
        </row>
        <row r="691">
          <cell r="B691">
            <v>82585</v>
          </cell>
          <cell r="C691">
            <v>20200101</v>
          </cell>
          <cell r="D691" t="str">
            <v>N</v>
          </cell>
          <cell r="E691">
            <v>14.14</v>
          </cell>
          <cell r="F691" t="str">
            <v>Assay of cryofibrinogen</v>
          </cell>
        </row>
        <row r="692">
          <cell r="B692">
            <v>82595</v>
          </cell>
          <cell r="C692">
            <v>20200101</v>
          </cell>
          <cell r="D692" t="str">
            <v>N</v>
          </cell>
          <cell r="E692">
            <v>6.47</v>
          </cell>
          <cell r="F692" t="str">
            <v>Assay of cryoglobulin</v>
          </cell>
        </row>
        <row r="693">
          <cell r="B693">
            <v>82600</v>
          </cell>
          <cell r="C693">
            <v>20200101</v>
          </cell>
          <cell r="D693" t="str">
            <v>N</v>
          </cell>
          <cell r="E693">
            <v>19.399999999999999</v>
          </cell>
          <cell r="F693" t="str">
            <v>Assay of cyanide</v>
          </cell>
        </row>
        <row r="694">
          <cell r="B694">
            <v>82607</v>
          </cell>
          <cell r="C694">
            <v>20200101</v>
          </cell>
          <cell r="D694" t="str">
            <v>N</v>
          </cell>
          <cell r="E694">
            <v>15.08</v>
          </cell>
          <cell r="F694" t="str">
            <v>Vitamin b-12</v>
          </cell>
        </row>
        <row r="695">
          <cell r="B695">
            <v>82608</v>
          </cell>
          <cell r="C695">
            <v>20200101</v>
          </cell>
          <cell r="D695" t="str">
            <v>N</v>
          </cell>
          <cell r="E695">
            <v>14.32</v>
          </cell>
          <cell r="F695" t="str">
            <v>B-12 binding capacity</v>
          </cell>
        </row>
        <row r="696">
          <cell r="B696">
            <v>82610</v>
          </cell>
          <cell r="C696">
            <v>20200101</v>
          </cell>
          <cell r="D696" t="str">
            <v>N</v>
          </cell>
          <cell r="E696">
            <v>18.52</v>
          </cell>
          <cell r="F696" t="str">
            <v>Cystatin c</v>
          </cell>
        </row>
        <row r="697">
          <cell r="B697">
            <v>82615</v>
          </cell>
          <cell r="C697">
            <v>20200101</v>
          </cell>
          <cell r="D697" t="str">
            <v>N</v>
          </cell>
          <cell r="E697">
            <v>9.5500000000000007</v>
          </cell>
          <cell r="F697" t="str">
            <v>Test for urine cystines</v>
          </cell>
        </row>
        <row r="698">
          <cell r="B698">
            <v>82626</v>
          </cell>
          <cell r="C698">
            <v>20200101</v>
          </cell>
          <cell r="D698" t="str">
            <v>N</v>
          </cell>
          <cell r="E698">
            <v>25.27</v>
          </cell>
          <cell r="F698" t="str">
            <v>Dehydroepiandrosterone</v>
          </cell>
        </row>
        <row r="699">
          <cell r="B699">
            <v>82627</v>
          </cell>
          <cell r="C699">
            <v>20200101</v>
          </cell>
          <cell r="D699" t="str">
            <v>N</v>
          </cell>
          <cell r="E699">
            <v>22.23</v>
          </cell>
          <cell r="F699" t="str">
            <v>Dehydroepiandrosterone</v>
          </cell>
        </row>
        <row r="700">
          <cell r="B700">
            <v>82633</v>
          </cell>
          <cell r="C700">
            <v>20200101</v>
          </cell>
          <cell r="D700" t="str">
            <v>N</v>
          </cell>
          <cell r="E700">
            <v>30.98</v>
          </cell>
          <cell r="F700" t="str">
            <v>Desoxycorticosterone</v>
          </cell>
        </row>
        <row r="701">
          <cell r="B701">
            <v>82634</v>
          </cell>
          <cell r="C701">
            <v>20200101</v>
          </cell>
          <cell r="D701" t="str">
            <v>N</v>
          </cell>
          <cell r="E701">
            <v>29.28</v>
          </cell>
          <cell r="F701" t="str">
            <v>Deoxycortisol</v>
          </cell>
        </row>
        <row r="702">
          <cell r="B702">
            <v>82638</v>
          </cell>
          <cell r="C702">
            <v>20200101</v>
          </cell>
          <cell r="D702" t="str">
            <v>N</v>
          </cell>
          <cell r="E702">
            <v>12.25</v>
          </cell>
          <cell r="F702" t="str">
            <v>Assay of dibucaine number</v>
          </cell>
        </row>
        <row r="703">
          <cell r="B703">
            <v>82642</v>
          </cell>
          <cell r="C703">
            <v>20200101</v>
          </cell>
          <cell r="D703" t="str">
            <v>N</v>
          </cell>
          <cell r="E703">
            <v>29.28</v>
          </cell>
          <cell r="F703" t="str">
            <v>Dihydrotestosterone</v>
          </cell>
        </row>
        <row r="704">
          <cell r="B704">
            <v>82652</v>
          </cell>
          <cell r="C704">
            <v>20200101</v>
          </cell>
          <cell r="D704" t="str">
            <v>N</v>
          </cell>
          <cell r="E704">
            <v>38.5</v>
          </cell>
          <cell r="F704" t="str">
            <v>Vit d 1 25-dihydroxy</v>
          </cell>
        </row>
        <row r="705">
          <cell r="B705">
            <v>82656</v>
          </cell>
          <cell r="C705">
            <v>20200101</v>
          </cell>
          <cell r="D705" t="str">
            <v>N</v>
          </cell>
          <cell r="E705">
            <v>11.53</v>
          </cell>
          <cell r="F705" t="str">
            <v>Pancreatic elastase fecal</v>
          </cell>
        </row>
        <row r="706">
          <cell r="B706">
            <v>82657</v>
          </cell>
          <cell r="C706">
            <v>20200101</v>
          </cell>
          <cell r="D706" t="str">
            <v>N</v>
          </cell>
          <cell r="E706">
            <v>22.17</v>
          </cell>
          <cell r="F706" t="str">
            <v>Enzyme cell activity</v>
          </cell>
        </row>
        <row r="707">
          <cell r="B707">
            <v>82658</v>
          </cell>
          <cell r="C707">
            <v>20200101</v>
          </cell>
          <cell r="D707" t="str">
            <v>N</v>
          </cell>
          <cell r="E707">
            <v>44.03</v>
          </cell>
          <cell r="F707" t="str">
            <v>Enzyme cell activity ra</v>
          </cell>
        </row>
        <row r="708">
          <cell r="B708">
            <v>82664</v>
          </cell>
          <cell r="C708">
            <v>20200101</v>
          </cell>
          <cell r="D708" t="str">
            <v>N</v>
          </cell>
          <cell r="E708">
            <v>61.5</v>
          </cell>
          <cell r="F708" t="str">
            <v>Electrophoretic test</v>
          </cell>
        </row>
        <row r="709">
          <cell r="B709">
            <v>82668</v>
          </cell>
          <cell r="C709">
            <v>20200101</v>
          </cell>
          <cell r="D709" t="str">
            <v>N</v>
          </cell>
          <cell r="E709">
            <v>18.79</v>
          </cell>
          <cell r="F709" t="str">
            <v>Assay of erythropoietin</v>
          </cell>
        </row>
        <row r="710">
          <cell r="B710">
            <v>82670</v>
          </cell>
          <cell r="C710">
            <v>20200101</v>
          </cell>
          <cell r="D710" t="str">
            <v>N</v>
          </cell>
          <cell r="E710">
            <v>27.94</v>
          </cell>
          <cell r="F710" t="str">
            <v>Assay of estradiol</v>
          </cell>
        </row>
        <row r="711">
          <cell r="B711">
            <v>82671</v>
          </cell>
          <cell r="C711">
            <v>20200101</v>
          </cell>
          <cell r="D711" t="str">
            <v>N</v>
          </cell>
          <cell r="E711">
            <v>32.299999999999997</v>
          </cell>
          <cell r="F711" t="str">
            <v>Assay of estrogens</v>
          </cell>
        </row>
        <row r="712">
          <cell r="B712">
            <v>82672</v>
          </cell>
          <cell r="C712">
            <v>20200101</v>
          </cell>
          <cell r="D712" t="str">
            <v>N</v>
          </cell>
          <cell r="E712">
            <v>21.7</v>
          </cell>
          <cell r="F712" t="str">
            <v>Assay of estrogen</v>
          </cell>
        </row>
        <row r="713">
          <cell r="B713">
            <v>82677</v>
          </cell>
          <cell r="C713">
            <v>20200101</v>
          </cell>
          <cell r="D713" t="str">
            <v>N</v>
          </cell>
          <cell r="E713">
            <v>24.18</v>
          </cell>
          <cell r="F713" t="str">
            <v>Assay of estriol</v>
          </cell>
        </row>
        <row r="714">
          <cell r="B714">
            <v>82679</v>
          </cell>
          <cell r="C714">
            <v>20200101</v>
          </cell>
          <cell r="D714" t="str">
            <v>N</v>
          </cell>
          <cell r="E714">
            <v>24.95</v>
          </cell>
          <cell r="F714" t="str">
            <v>Assay of estrone</v>
          </cell>
        </row>
        <row r="715">
          <cell r="B715">
            <v>82693</v>
          </cell>
          <cell r="C715">
            <v>20200101</v>
          </cell>
          <cell r="D715" t="str">
            <v>N</v>
          </cell>
          <cell r="E715">
            <v>14.9</v>
          </cell>
          <cell r="F715" t="str">
            <v>Assay of ethylene glycol</v>
          </cell>
        </row>
        <row r="716">
          <cell r="B716">
            <v>82696</v>
          </cell>
          <cell r="C716">
            <v>20200101</v>
          </cell>
          <cell r="D716" t="str">
            <v>N</v>
          </cell>
          <cell r="E716">
            <v>26.24</v>
          </cell>
          <cell r="F716" t="str">
            <v>Assay of etiocholanolone</v>
          </cell>
        </row>
        <row r="717">
          <cell r="B717">
            <v>82705</v>
          </cell>
          <cell r="C717">
            <v>20200101</v>
          </cell>
          <cell r="D717" t="str">
            <v>N</v>
          </cell>
          <cell r="E717">
            <v>5.0999999999999996</v>
          </cell>
          <cell r="F717" t="str">
            <v>Fats/lipids feces qual</v>
          </cell>
        </row>
        <row r="718">
          <cell r="B718">
            <v>82710</v>
          </cell>
          <cell r="C718">
            <v>20200101</v>
          </cell>
          <cell r="D718" t="str">
            <v>N</v>
          </cell>
          <cell r="E718">
            <v>16.8</v>
          </cell>
          <cell r="F718" t="str">
            <v>Fats/lipids feces quant</v>
          </cell>
        </row>
        <row r="719">
          <cell r="B719">
            <v>82715</v>
          </cell>
          <cell r="C719">
            <v>20200101</v>
          </cell>
          <cell r="D719" t="str">
            <v>N</v>
          </cell>
          <cell r="E719">
            <v>22.97</v>
          </cell>
          <cell r="F719" t="str">
            <v>Assay of fecal fat</v>
          </cell>
        </row>
        <row r="720">
          <cell r="B720">
            <v>82725</v>
          </cell>
          <cell r="C720">
            <v>20200101</v>
          </cell>
          <cell r="D720" t="str">
            <v>N</v>
          </cell>
          <cell r="E720">
            <v>18.77</v>
          </cell>
          <cell r="F720" t="str">
            <v>Assay of blood fatty acids</v>
          </cell>
        </row>
        <row r="721">
          <cell r="B721">
            <v>82726</v>
          </cell>
          <cell r="C721">
            <v>20200101</v>
          </cell>
          <cell r="D721" t="str">
            <v>N</v>
          </cell>
          <cell r="E721">
            <v>19.75</v>
          </cell>
          <cell r="F721" t="str">
            <v>Long chain fatty acids</v>
          </cell>
        </row>
        <row r="722">
          <cell r="B722">
            <v>82728</v>
          </cell>
          <cell r="C722">
            <v>20200101</v>
          </cell>
          <cell r="D722" t="str">
            <v>N</v>
          </cell>
          <cell r="E722">
            <v>13.63</v>
          </cell>
          <cell r="F722" t="str">
            <v>Assay of ferritin</v>
          </cell>
        </row>
        <row r="723">
          <cell r="B723">
            <v>82731</v>
          </cell>
          <cell r="C723">
            <v>20200101</v>
          </cell>
          <cell r="D723" t="str">
            <v>N</v>
          </cell>
          <cell r="E723">
            <v>64.41</v>
          </cell>
          <cell r="F723" t="str">
            <v>Assay of fetal fibronectin</v>
          </cell>
        </row>
        <row r="724">
          <cell r="B724">
            <v>82735</v>
          </cell>
          <cell r="C724">
            <v>20200101</v>
          </cell>
          <cell r="D724" t="str">
            <v>N</v>
          </cell>
          <cell r="E724">
            <v>18.54</v>
          </cell>
          <cell r="F724" t="str">
            <v>Assay of fluoride</v>
          </cell>
        </row>
        <row r="725">
          <cell r="B725">
            <v>82746</v>
          </cell>
          <cell r="C725">
            <v>20200101</v>
          </cell>
          <cell r="D725" t="str">
            <v>N</v>
          </cell>
          <cell r="E725">
            <v>14.7</v>
          </cell>
          <cell r="F725" t="str">
            <v>Assay of folic acid serum</v>
          </cell>
        </row>
        <row r="726">
          <cell r="B726">
            <v>82747</v>
          </cell>
          <cell r="C726">
            <v>20200101</v>
          </cell>
          <cell r="D726" t="str">
            <v>N</v>
          </cell>
          <cell r="E726">
            <v>17.649999999999999</v>
          </cell>
          <cell r="F726" t="str">
            <v>Assay of folic acid rbc</v>
          </cell>
        </row>
        <row r="727">
          <cell r="B727">
            <v>82757</v>
          </cell>
          <cell r="C727">
            <v>20200101</v>
          </cell>
          <cell r="D727" t="str">
            <v>N</v>
          </cell>
          <cell r="E727">
            <v>17.34</v>
          </cell>
          <cell r="F727" t="str">
            <v>Assay of semen fructose</v>
          </cell>
        </row>
        <row r="728">
          <cell r="B728">
            <v>82759</v>
          </cell>
          <cell r="C728">
            <v>20200101</v>
          </cell>
          <cell r="D728" t="str">
            <v>N</v>
          </cell>
          <cell r="E728">
            <v>21.48</v>
          </cell>
          <cell r="F728" t="str">
            <v>Assay of rbc galactokinase</v>
          </cell>
        </row>
        <row r="729">
          <cell r="B729">
            <v>82760</v>
          </cell>
          <cell r="C729">
            <v>20200101</v>
          </cell>
          <cell r="D729" t="str">
            <v>N</v>
          </cell>
          <cell r="E729">
            <v>11.2</v>
          </cell>
          <cell r="F729" t="str">
            <v>Assay of galactose</v>
          </cell>
        </row>
        <row r="730">
          <cell r="B730">
            <v>82775</v>
          </cell>
          <cell r="C730">
            <v>20200101</v>
          </cell>
          <cell r="D730" t="str">
            <v>N</v>
          </cell>
          <cell r="E730">
            <v>21.07</v>
          </cell>
          <cell r="F730" t="str">
            <v>Assay galactose transferase</v>
          </cell>
        </row>
        <row r="731">
          <cell r="B731">
            <v>82776</v>
          </cell>
          <cell r="C731">
            <v>20200101</v>
          </cell>
          <cell r="D731" t="str">
            <v>N</v>
          </cell>
          <cell r="E731">
            <v>11.74</v>
          </cell>
          <cell r="F731" t="str">
            <v>Galactose transferase test</v>
          </cell>
        </row>
        <row r="732">
          <cell r="B732">
            <v>82777</v>
          </cell>
          <cell r="C732">
            <v>20200101</v>
          </cell>
          <cell r="D732" t="str">
            <v>N</v>
          </cell>
          <cell r="E732">
            <v>44.25</v>
          </cell>
          <cell r="F732" t="str">
            <v>Galectin-3</v>
          </cell>
        </row>
        <row r="733">
          <cell r="B733">
            <v>82784</v>
          </cell>
          <cell r="C733">
            <v>20200101</v>
          </cell>
          <cell r="D733" t="str">
            <v>N</v>
          </cell>
          <cell r="E733">
            <v>9.3000000000000007</v>
          </cell>
          <cell r="F733" t="str">
            <v>Assay iga/igd/igg/igm each</v>
          </cell>
        </row>
        <row r="734">
          <cell r="B734">
            <v>82785</v>
          </cell>
          <cell r="C734">
            <v>20200101</v>
          </cell>
          <cell r="D734" t="str">
            <v>N</v>
          </cell>
          <cell r="E734">
            <v>16.46</v>
          </cell>
          <cell r="F734" t="str">
            <v>Assay of ige</v>
          </cell>
        </row>
        <row r="735">
          <cell r="B735">
            <v>82787</v>
          </cell>
          <cell r="C735">
            <v>20200101</v>
          </cell>
          <cell r="D735" t="str">
            <v>N</v>
          </cell>
          <cell r="E735">
            <v>8.02</v>
          </cell>
          <cell r="F735" t="str">
            <v>Igg 1 2 3 or 4 each</v>
          </cell>
        </row>
        <row r="736">
          <cell r="B736">
            <v>82800</v>
          </cell>
          <cell r="C736">
            <v>20200101</v>
          </cell>
          <cell r="D736" t="str">
            <v>N</v>
          </cell>
          <cell r="E736">
            <v>11</v>
          </cell>
          <cell r="F736" t="str">
            <v>Blood ph</v>
          </cell>
        </row>
        <row r="737">
          <cell r="B737">
            <v>82803</v>
          </cell>
          <cell r="C737">
            <v>20200101</v>
          </cell>
          <cell r="D737" t="str">
            <v>N</v>
          </cell>
          <cell r="E737">
            <v>26.07</v>
          </cell>
          <cell r="F737" t="str">
            <v>Blood gases any combination</v>
          </cell>
        </row>
        <row r="738">
          <cell r="B738">
            <v>82805</v>
          </cell>
          <cell r="C738">
            <v>20200101</v>
          </cell>
          <cell r="D738" t="str">
            <v>N</v>
          </cell>
          <cell r="E738">
            <v>78.77</v>
          </cell>
          <cell r="F738" t="str">
            <v>Blood gases w/o2 saturation</v>
          </cell>
        </row>
        <row r="739">
          <cell r="B739">
            <v>82810</v>
          </cell>
          <cell r="C739">
            <v>20200101</v>
          </cell>
          <cell r="D739" t="str">
            <v>N</v>
          </cell>
          <cell r="E739">
            <v>9.77</v>
          </cell>
          <cell r="F739" t="str">
            <v>Blood gases o2 sat only</v>
          </cell>
        </row>
        <row r="740">
          <cell r="B740">
            <v>82820</v>
          </cell>
          <cell r="C740">
            <v>20200101</v>
          </cell>
          <cell r="D740" t="str">
            <v>N</v>
          </cell>
          <cell r="E740">
            <v>13.34</v>
          </cell>
          <cell r="F740" t="str">
            <v>Hemoglobin-oxygen affinity</v>
          </cell>
        </row>
        <row r="741">
          <cell r="B741">
            <v>82930</v>
          </cell>
          <cell r="C741">
            <v>20200101</v>
          </cell>
          <cell r="D741" t="str">
            <v>N</v>
          </cell>
          <cell r="E741">
            <v>6.71</v>
          </cell>
          <cell r="F741" t="str">
            <v>Gastric analy w/ph ea spec</v>
          </cell>
        </row>
        <row r="742">
          <cell r="B742">
            <v>82938</v>
          </cell>
          <cell r="C742">
            <v>20200101</v>
          </cell>
          <cell r="D742" t="str">
            <v>N</v>
          </cell>
          <cell r="E742">
            <v>17.690000000000001</v>
          </cell>
          <cell r="F742" t="str">
            <v>Gastrin test</v>
          </cell>
        </row>
        <row r="743">
          <cell r="B743">
            <v>82941</v>
          </cell>
          <cell r="C743">
            <v>20200101</v>
          </cell>
          <cell r="D743" t="str">
            <v>N</v>
          </cell>
          <cell r="E743">
            <v>17.63</v>
          </cell>
          <cell r="F743" t="str">
            <v>Assay of gastrin</v>
          </cell>
        </row>
        <row r="744">
          <cell r="B744">
            <v>82943</v>
          </cell>
          <cell r="C744">
            <v>20200101</v>
          </cell>
          <cell r="D744" t="str">
            <v>N</v>
          </cell>
          <cell r="E744">
            <v>14.29</v>
          </cell>
          <cell r="F744" t="str">
            <v>Assay of glucagon</v>
          </cell>
        </row>
        <row r="745">
          <cell r="B745">
            <v>82945</v>
          </cell>
          <cell r="C745">
            <v>20200101</v>
          </cell>
          <cell r="D745" t="str">
            <v>N</v>
          </cell>
          <cell r="E745">
            <v>3.93</v>
          </cell>
          <cell r="F745" t="str">
            <v>Glucose other fluid</v>
          </cell>
        </row>
        <row r="746">
          <cell r="B746">
            <v>82946</v>
          </cell>
          <cell r="C746">
            <v>20200101</v>
          </cell>
          <cell r="D746" t="str">
            <v>N</v>
          </cell>
          <cell r="E746">
            <v>17.77</v>
          </cell>
          <cell r="F746" t="str">
            <v>Glucagon tolerance test</v>
          </cell>
        </row>
        <row r="747">
          <cell r="B747">
            <v>82947</v>
          </cell>
          <cell r="C747">
            <v>20200101</v>
          </cell>
          <cell r="D747" t="str">
            <v>N</v>
          </cell>
          <cell r="E747">
            <v>3.93</v>
          </cell>
          <cell r="F747" t="str">
            <v>Assay glucose blood quant</v>
          </cell>
        </row>
        <row r="748">
          <cell r="B748">
            <v>82948</v>
          </cell>
          <cell r="C748">
            <v>20200101</v>
          </cell>
          <cell r="D748" t="str">
            <v>N</v>
          </cell>
          <cell r="E748">
            <v>5.04</v>
          </cell>
          <cell r="F748" t="str">
            <v>Reagent strip/blood glucose</v>
          </cell>
        </row>
        <row r="749">
          <cell r="B749">
            <v>82950</v>
          </cell>
          <cell r="C749">
            <v>20200101</v>
          </cell>
          <cell r="D749" t="str">
            <v>N</v>
          </cell>
          <cell r="E749">
            <v>4.75</v>
          </cell>
          <cell r="F749" t="str">
            <v>Glucose test</v>
          </cell>
        </row>
        <row r="750">
          <cell r="B750">
            <v>82951</v>
          </cell>
          <cell r="C750">
            <v>20200101</v>
          </cell>
          <cell r="D750" t="str">
            <v>N</v>
          </cell>
          <cell r="E750">
            <v>12.87</v>
          </cell>
          <cell r="F750" t="str">
            <v>Glucose tolerance test (gtt)</v>
          </cell>
        </row>
        <row r="751">
          <cell r="B751">
            <v>82952</v>
          </cell>
          <cell r="C751">
            <v>20200101</v>
          </cell>
          <cell r="D751" t="str">
            <v>N</v>
          </cell>
          <cell r="E751">
            <v>3.92</v>
          </cell>
          <cell r="F751" t="str">
            <v>Gtt-added samples</v>
          </cell>
        </row>
        <row r="752">
          <cell r="B752">
            <v>82955</v>
          </cell>
          <cell r="C752">
            <v>20200101</v>
          </cell>
          <cell r="D752" t="str">
            <v>N</v>
          </cell>
          <cell r="E752">
            <v>9.6999999999999993</v>
          </cell>
          <cell r="F752" t="str">
            <v>Assay of g6pd enzyme</v>
          </cell>
        </row>
        <row r="753">
          <cell r="B753">
            <v>82960</v>
          </cell>
          <cell r="C753">
            <v>20200101</v>
          </cell>
          <cell r="D753" t="str">
            <v>N</v>
          </cell>
          <cell r="E753">
            <v>6.05</v>
          </cell>
          <cell r="F753" t="str">
            <v>Test for g6pd enzyme</v>
          </cell>
        </row>
        <row r="754">
          <cell r="B754">
            <v>82962</v>
          </cell>
          <cell r="C754">
            <v>20200101</v>
          </cell>
          <cell r="D754" t="str">
            <v>N</v>
          </cell>
          <cell r="E754">
            <v>3.28</v>
          </cell>
          <cell r="F754" t="str">
            <v>Glucose blood test</v>
          </cell>
        </row>
        <row r="755">
          <cell r="B755">
            <v>82963</v>
          </cell>
          <cell r="C755">
            <v>20200101</v>
          </cell>
          <cell r="D755" t="str">
            <v>N</v>
          </cell>
          <cell r="E755">
            <v>21.48</v>
          </cell>
          <cell r="F755" t="str">
            <v>Assay of glucosidase</v>
          </cell>
        </row>
        <row r="756">
          <cell r="B756">
            <v>82965</v>
          </cell>
          <cell r="C756">
            <v>20200101</v>
          </cell>
          <cell r="D756" t="str">
            <v>N</v>
          </cell>
          <cell r="E756">
            <v>13.15</v>
          </cell>
          <cell r="F756" t="str">
            <v>Assay of gdh enzyme</v>
          </cell>
        </row>
        <row r="757">
          <cell r="B757">
            <v>82977</v>
          </cell>
          <cell r="C757">
            <v>20200101</v>
          </cell>
          <cell r="D757" t="str">
            <v>N</v>
          </cell>
          <cell r="E757">
            <v>7.2</v>
          </cell>
          <cell r="F757" t="str">
            <v>Assay of ggt</v>
          </cell>
        </row>
        <row r="758">
          <cell r="B758">
            <v>82978</v>
          </cell>
          <cell r="C758">
            <v>20200101</v>
          </cell>
          <cell r="D758" t="str">
            <v>N</v>
          </cell>
          <cell r="E758">
            <v>15.45</v>
          </cell>
          <cell r="F758" t="str">
            <v>Assay of glutathione</v>
          </cell>
        </row>
        <row r="759">
          <cell r="B759">
            <v>82979</v>
          </cell>
          <cell r="C759">
            <v>20200101</v>
          </cell>
          <cell r="D759" t="str">
            <v>N</v>
          </cell>
          <cell r="E759">
            <v>9.44</v>
          </cell>
          <cell r="F759" t="str">
            <v>Assay rbc glutathione</v>
          </cell>
        </row>
        <row r="760">
          <cell r="B760">
            <v>82985</v>
          </cell>
          <cell r="C760">
            <v>20200101</v>
          </cell>
          <cell r="D760" t="str">
            <v>N</v>
          </cell>
          <cell r="E760">
            <v>16.760000000000002</v>
          </cell>
          <cell r="F760" t="str">
            <v>Assay of glycated protein</v>
          </cell>
        </row>
        <row r="761">
          <cell r="B761">
            <v>83001</v>
          </cell>
          <cell r="C761">
            <v>20200101</v>
          </cell>
          <cell r="D761" t="str">
            <v>N</v>
          </cell>
          <cell r="E761">
            <v>18.579999999999998</v>
          </cell>
          <cell r="F761" t="str">
            <v>Assay of gonadotropin (fsh)</v>
          </cell>
        </row>
        <row r="762">
          <cell r="B762">
            <v>83002</v>
          </cell>
          <cell r="C762">
            <v>20200101</v>
          </cell>
          <cell r="D762" t="str">
            <v>N</v>
          </cell>
          <cell r="E762">
            <v>18.52</v>
          </cell>
          <cell r="F762" t="str">
            <v>Assay of gonadotropin (lh)</v>
          </cell>
        </row>
        <row r="763">
          <cell r="B763">
            <v>83003</v>
          </cell>
          <cell r="C763">
            <v>20200101</v>
          </cell>
          <cell r="D763" t="str">
            <v>N</v>
          </cell>
          <cell r="E763">
            <v>16.670000000000002</v>
          </cell>
          <cell r="F763" t="str">
            <v>Assay growth hormone (hgh)</v>
          </cell>
        </row>
        <row r="764">
          <cell r="B764">
            <v>83006</v>
          </cell>
          <cell r="C764">
            <v>20200101</v>
          </cell>
          <cell r="D764" t="str">
            <v>N</v>
          </cell>
          <cell r="E764">
            <v>75.599999999999994</v>
          </cell>
          <cell r="F764" t="str">
            <v>Growth stimulation gene 2</v>
          </cell>
        </row>
        <row r="765">
          <cell r="B765">
            <v>83009</v>
          </cell>
          <cell r="C765">
            <v>20200101</v>
          </cell>
          <cell r="D765" t="str">
            <v>N</v>
          </cell>
          <cell r="E765">
            <v>67.36</v>
          </cell>
          <cell r="F765" t="str">
            <v>H pylori (c-13) blood</v>
          </cell>
        </row>
        <row r="766">
          <cell r="B766">
            <v>83010</v>
          </cell>
          <cell r="C766">
            <v>20200101</v>
          </cell>
          <cell r="D766" t="str">
            <v>N</v>
          </cell>
          <cell r="E766">
            <v>12.58</v>
          </cell>
          <cell r="F766" t="str">
            <v>Assay of haptoglobin quant</v>
          </cell>
        </row>
        <row r="767">
          <cell r="B767">
            <v>83012</v>
          </cell>
          <cell r="C767">
            <v>20200101</v>
          </cell>
          <cell r="D767" t="str">
            <v>N</v>
          </cell>
          <cell r="E767">
            <v>26.89</v>
          </cell>
          <cell r="F767" t="str">
            <v>Assay of haptoglobins</v>
          </cell>
        </row>
        <row r="768">
          <cell r="B768">
            <v>83013</v>
          </cell>
          <cell r="C768">
            <v>20200101</v>
          </cell>
          <cell r="D768" t="str">
            <v>N</v>
          </cell>
          <cell r="E768">
            <v>67.36</v>
          </cell>
          <cell r="F768" t="str">
            <v>H pylori (c-13) breath</v>
          </cell>
        </row>
        <row r="769">
          <cell r="B769">
            <v>83014</v>
          </cell>
          <cell r="C769">
            <v>20200101</v>
          </cell>
          <cell r="D769" t="str">
            <v>N</v>
          </cell>
          <cell r="E769">
            <v>7.86</v>
          </cell>
          <cell r="F769" t="str">
            <v>H pylori drug admin</v>
          </cell>
        </row>
        <row r="770">
          <cell r="B770">
            <v>83015</v>
          </cell>
          <cell r="C770">
            <v>20200101</v>
          </cell>
          <cell r="D770" t="str">
            <v>N</v>
          </cell>
          <cell r="E770">
            <v>20.94</v>
          </cell>
          <cell r="F770" t="str">
            <v>Heavy metal qual any anal</v>
          </cell>
        </row>
        <row r="771">
          <cell r="B771">
            <v>83018</v>
          </cell>
          <cell r="C771">
            <v>20200101</v>
          </cell>
          <cell r="D771" t="str">
            <v>N</v>
          </cell>
          <cell r="E771">
            <v>21.96</v>
          </cell>
          <cell r="F771" t="str">
            <v>Heavy metal quant each nes</v>
          </cell>
        </row>
        <row r="772">
          <cell r="B772">
            <v>83020</v>
          </cell>
          <cell r="C772">
            <v>20200101</v>
          </cell>
          <cell r="D772" t="str">
            <v>N</v>
          </cell>
          <cell r="E772">
            <v>12.87</v>
          </cell>
          <cell r="F772" t="str">
            <v>Hemoglobin electrophoresis</v>
          </cell>
        </row>
        <row r="773">
          <cell r="B773">
            <v>83021</v>
          </cell>
          <cell r="C773">
            <v>20200101</v>
          </cell>
          <cell r="D773" t="str">
            <v>N</v>
          </cell>
          <cell r="E773">
            <v>18.059999999999999</v>
          </cell>
          <cell r="F773" t="str">
            <v>Hemoglobin chromotography</v>
          </cell>
        </row>
        <row r="774">
          <cell r="B774">
            <v>83026</v>
          </cell>
          <cell r="C774">
            <v>20200101</v>
          </cell>
          <cell r="D774" t="str">
            <v>N</v>
          </cell>
          <cell r="E774">
            <v>4.01</v>
          </cell>
          <cell r="F774" t="str">
            <v>Hemoglobin copper sulfate</v>
          </cell>
        </row>
        <row r="775">
          <cell r="B775">
            <v>83030</v>
          </cell>
          <cell r="C775">
            <v>20200101</v>
          </cell>
          <cell r="D775" t="str">
            <v>N</v>
          </cell>
          <cell r="E775">
            <v>10.74</v>
          </cell>
          <cell r="F775" t="str">
            <v>Fetal hemoglobin chemical</v>
          </cell>
        </row>
        <row r="776">
          <cell r="B776">
            <v>83033</v>
          </cell>
          <cell r="C776">
            <v>20200101</v>
          </cell>
          <cell r="D776" t="str">
            <v>N</v>
          </cell>
          <cell r="E776">
            <v>8</v>
          </cell>
          <cell r="F776" t="str">
            <v>Fetal hemoglobin assay qual</v>
          </cell>
        </row>
        <row r="777">
          <cell r="B777">
            <v>83036</v>
          </cell>
          <cell r="C777">
            <v>20200101</v>
          </cell>
          <cell r="D777" t="str">
            <v>N</v>
          </cell>
          <cell r="E777">
            <v>9.7100000000000009</v>
          </cell>
          <cell r="F777" t="str">
            <v>Glycosylated hemoglobin test</v>
          </cell>
        </row>
        <row r="778">
          <cell r="B778">
            <v>83037</v>
          </cell>
          <cell r="C778">
            <v>20200101</v>
          </cell>
          <cell r="D778" t="str">
            <v>N</v>
          </cell>
          <cell r="E778">
            <v>9.7100000000000009</v>
          </cell>
          <cell r="F778" t="str">
            <v>Glycosylated hb home device</v>
          </cell>
        </row>
        <row r="779">
          <cell r="B779">
            <v>83045</v>
          </cell>
          <cell r="C779">
            <v>20200101</v>
          </cell>
          <cell r="D779" t="str">
            <v>N</v>
          </cell>
          <cell r="E779">
            <v>6.49</v>
          </cell>
          <cell r="F779" t="str">
            <v>Blood methemoglobin test</v>
          </cell>
        </row>
        <row r="780">
          <cell r="B780">
            <v>83050</v>
          </cell>
          <cell r="C780">
            <v>20200101</v>
          </cell>
          <cell r="D780" t="str">
            <v>N</v>
          </cell>
          <cell r="E780">
            <v>8.1999999999999993</v>
          </cell>
          <cell r="F780" t="str">
            <v>Blood methemoglobin assay</v>
          </cell>
        </row>
        <row r="781">
          <cell r="B781">
            <v>83051</v>
          </cell>
          <cell r="C781">
            <v>20200101</v>
          </cell>
          <cell r="D781" t="str">
            <v>N</v>
          </cell>
          <cell r="E781">
            <v>7.31</v>
          </cell>
          <cell r="F781" t="str">
            <v>Assay of plasma hemoglobin</v>
          </cell>
        </row>
        <row r="782">
          <cell r="B782">
            <v>83060</v>
          </cell>
          <cell r="C782">
            <v>20200101</v>
          </cell>
          <cell r="D782" t="str">
            <v>N</v>
          </cell>
          <cell r="E782">
            <v>8.8000000000000007</v>
          </cell>
          <cell r="F782" t="str">
            <v>Blood sulfhemoglobin assay</v>
          </cell>
        </row>
        <row r="783">
          <cell r="B783">
            <v>83065</v>
          </cell>
          <cell r="C783">
            <v>20200101</v>
          </cell>
          <cell r="D783" t="str">
            <v>N</v>
          </cell>
          <cell r="E783">
            <v>9</v>
          </cell>
          <cell r="F783" t="str">
            <v>Assay of hemoglobin heat</v>
          </cell>
        </row>
        <row r="784">
          <cell r="B784">
            <v>83068</v>
          </cell>
          <cell r="C784">
            <v>20200101</v>
          </cell>
          <cell r="D784" t="str">
            <v>N</v>
          </cell>
          <cell r="E784">
            <v>9.4700000000000006</v>
          </cell>
          <cell r="F784" t="str">
            <v>Hemoglobin stability screen</v>
          </cell>
        </row>
        <row r="785">
          <cell r="B785">
            <v>83069</v>
          </cell>
          <cell r="C785">
            <v>20200101</v>
          </cell>
          <cell r="D785" t="str">
            <v>N</v>
          </cell>
          <cell r="E785">
            <v>3.95</v>
          </cell>
          <cell r="F785" t="str">
            <v>Assay of urine hemoglobin</v>
          </cell>
        </row>
        <row r="786">
          <cell r="B786">
            <v>83070</v>
          </cell>
          <cell r="C786">
            <v>20200101</v>
          </cell>
          <cell r="D786" t="str">
            <v>N</v>
          </cell>
          <cell r="E786">
            <v>4.75</v>
          </cell>
          <cell r="F786" t="str">
            <v>Assay of hemosiderin qual</v>
          </cell>
        </row>
        <row r="787">
          <cell r="B787">
            <v>83080</v>
          </cell>
          <cell r="C787">
            <v>20200101</v>
          </cell>
          <cell r="D787" t="str">
            <v>N</v>
          </cell>
          <cell r="E787">
            <v>16.87</v>
          </cell>
          <cell r="F787" t="str">
            <v>Assay of b hexosaminidase</v>
          </cell>
        </row>
        <row r="788">
          <cell r="B788">
            <v>83088</v>
          </cell>
          <cell r="C788">
            <v>20200101</v>
          </cell>
          <cell r="D788" t="str">
            <v>N</v>
          </cell>
          <cell r="E788">
            <v>29.53</v>
          </cell>
          <cell r="F788" t="str">
            <v>Assay of histamine</v>
          </cell>
        </row>
        <row r="789">
          <cell r="B789">
            <v>83090</v>
          </cell>
          <cell r="C789">
            <v>20200101</v>
          </cell>
          <cell r="D789" t="str">
            <v>N</v>
          </cell>
          <cell r="E789">
            <v>17.920000000000002</v>
          </cell>
          <cell r="F789" t="str">
            <v>Assay of homocystine</v>
          </cell>
        </row>
        <row r="790">
          <cell r="B790">
            <v>83150</v>
          </cell>
          <cell r="C790">
            <v>20200101</v>
          </cell>
          <cell r="D790" t="str">
            <v>N</v>
          </cell>
          <cell r="E790">
            <v>22.41</v>
          </cell>
          <cell r="F790" t="str">
            <v>Assay of homovanillic acid</v>
          </cell>
        </row>
        <row r="791">
          <cell r="B791">
            <v>83491</v>
          </cell>
          <cell r="C791">
            <v>20200101</v>
          </cell>
          <cell r="D791" t="str">
            <v>N</v>
          </cell>
          <cell r="E791">
            <v>17.899999999999999</v>
          </cell>
          <cell r="F791" t="str">
            <v>Assay of corticosteroids 17</v>
          </cell>
        </row>
        <row r="792">
          <cell r="B792">
            <v>83497</v>
          </cell>
          <cell r="C792">
            <v>20200101</v>
          </cell>
          <cell r="D792" t="str">
            <v>N</v>
          </cell>
          <cell r="E792">
            <v>12.9</v>
          </cell>
          <cell r="F792" t="str">
            <v>Assay of 5-hiaa</v>
          </cell>
        </row>
        <row r="793">
          <cell r="B793">
            <v>83498</v>
          </cell>
          <cell r="C793">
            <v>20200101</v>
          </cell>
          <cell r="D793" t="str">
            <v>N</v>
          </cell>
          <cell r="E793">
            <v>27.17</v>
          </cell>
          <cell r="F793" t="str">
            <v>Assay of progesterone 17-d</v>
          </cell>
        </row>
        <row r="794">
          <cell r="B794">
            <v>83500</v>
          </cell>
          <cell r="C794">
            <v>20200101</v>
          </cell>
          <cell r="D794" t="str">
            <v>N</v>
          </cell>
          <cell r="E794">
            <v>22.65</v>
          </cell>
          <cell r="F794" t="str">
            <v>Assay free hydroxyproline</v>
          </cell>
        </row>
        <row r="795">
          <cell r="B795">
            <v>83505</v>
          </cell>
          <cell r="C795">
            <v>20200101</v>
          </cell>
          <cell r="D795" t="str">
            <v>N</v>
          </cell>
          <cell r="E795">
            <v>24.3</v>
          </cell>
          <cell r="F795" t="str">
            <v>Assay total hydroxyproline</v>
          </cell>
        </row>
        <row r="796">
          <cell r="B796">
            <v>83516</v>
          </cell>
          <cell r="C796">
            <v>20200101</v>
          </cell>
          <cell r="D796" t="str">
            <v>N</v>
          </cell>
          <cell r="E796">
            <v>11.53</v>
          </cell>
          <cell r="F796" t="str">
            <v>Immunoassay nonantibody</v>
          </cell>
        </row>
        <row r="797">
          <cell r="B797">
            <v>83518</v>
          </cell>
          <cell r="C797">
            <v>20200101</v>
          </cell>
          <cell r="D797" t="str">
            <v>N</v>
          </cell>
          <cell r="E797">
            <v>9.64</v>
          </cell>
          <cell r="F797" t="str">
            <v>Immunoassay dipstick</v>
          </cell>
        </row>
        <row r="798">
          <cell r="B798">
            <v>83519</v>
          </cell>
          <cell r="C798">
            <v>20200101</v>
          </cell>
          <cell r="D798" t="str">
            <v>N</v>
          </cell>
          <cell r="E798">
            <v>18.399999999999999</v>
          </cell>
          <cell r="F798" t="str">
            <v>Ria nonantibody</v>
          </cell>
        </row>
        <row r="799">
          <cell r="B799">
            <v>83520</v>
          </cell>
          <cell r="C799">
            <v>20200101</v>
          </cell>
          <cell r="D799" t="str">
            <v>N</v>
          </cell>
          <cell r="E799">
            <v>17.27</v>
          </cell>
          <cell r="F799" t="str">
            <v>Immunoassay quant nos nonab</v>
          </cell>
        </row>
        <row r="800">
          <cell r="B800">
            <v>83525</v>
          </cell>
          <cell r="C800">
            <v>20200101</v>
          </cell>
          <cell r="D800" t="str">
            <v>N</v>
          </cell>
          <cell r="E800">
            <v>11.43</v>
          </cell>
          <cell r="F800" t="str">
            <v>Assay of insulin</v>
          </cell>
        </row>
        <row r="801">
          <cell r="B801">
            <v>83527</v>
          </cell>
          <cell r="C801">
            <v>20200101</v>
          </cell>
          <cell r="D801" t="str">
            <v>N</v>
          </cell>
          <cell r="E801">
            <v>12.95</v>
          </cell>
          <cell r="F801" t="str">
            <v>Assay of insulin</v>
          </cell>
        </row>
        <row r="802">
          <cell r="B802">
            <v>83528</v>
          </cell>
          <cell r="C802">
            <v>20200101</v>
          </cell>
          <cell r="D802" t="str">
            <v>N</v>
          </cell>
          <cell r="E802">
            <v>19.82</v>
          </cell>
          <cell r="F802" t="str">
            <v>Assay of intrinsic factor</v>
          </cell>
        </row>
        <row r="803">
          <cell r="B803">
            <v>83540</v>
          </cell>
          <cell r="C803">
            <v>20200101</v>
          </cell>
          <cell r="D803" t="str">
            <v>N</v>
          </cell>
          <cell r="E803">
            <v>6.47</v>
          </cell>
          <cell r="F803" t="str">
            <v>Assay of iron</v>
          </cell>
        </row>
        <row r="804">
          <cell r="B804">
            <v>83550</v>
          </cell>
          <cell r="C804">
            <v>20200101</v>
          </cell>
          <cell r="D804" t="str">
            <v>N</v>
          </cell>
          <cell r="E804">
            <v>8.74</v>
          </cell>
          <cell r="F804" t="str">
            <v>Iron binding test</v>
          </cell>
        </row>
        <row r="805">
          <cell r="B805">
            <v>83570</v>
          </cell>
          <cell r="C805">
            <v>20200101</v>
          </cell>
          <cell r="D805" t="str">
            <v>N</v>
          </cell>
          <cell r="E805">
            <v>8.85</v>
          </cell>
          <cell r="F805" t="str">
            <v>Assay of idh enzyme</v>
          </cell>
        </row>
        <row r="806">
          <cell r="B806">
            <v>83582</v>
          </cell>
          <cell r="C806">
            <v>20200101</v>
          </cell>
          <cell r="D806" t="str">
            <v>N</v>
          </cell>
          <cell r="E806">
            <v>15.47</v>
          </cell>
          <cell r="F806" t="str">
            <v>Assay of ketogenic steroids</v>
          </cell>
        </row>
        <row r="807">
          <cell r="B807">
            <v>83586</v>
          </cell>
          <cell r="C807">
            <v>20200101</v>
          </cell>
          <cell r="D807" t="str">
            <v>N</v>
          </cell>
          <cell r="E807">
            <v>12.8</v>
          </cell>
          <cell r="F807" t="str">
            <v>Assay 17- ketosteroids</v>
          </cell>
        </row>
        <row r="808">
          <cell r="B808">
            <v>83593</v>
          </cell>
          <cell r="C808">
            <v>20200101</v>
          </cell>
          <cell r="D808" t="str">
            <v>N</v>
          </cell>
          <cell r="E808">
            <v>28.5</v>
          </cell>
          <cell r="F808" t="str">
            <v>Fractionation ketosteroids</v>
          </cell>
        </row>
        <row r="809">
          <cell r="B809">
            <v>83605</v>
          </cell>
          <cell r="C809">
            <v>20200101</v>
          </cell>
          <cell r="D809" t="str">
            <v>N</v>
          </cell>
          <cell r="E809">
            <v>11.57</v>
          </cell>
          <cell r="F809" t="str">
            <v>Assay of lactic acid</v>
          </cell>
        </row>
        <row r="810">
          <cell r="B810">
            <v>83615</v>
          </cell>
          <cell r="C810">
            <v>20200101</v>
          </cell>
          <cell r="D810" t="str">
            <v>N</v>
          </cell>
          <cell r="E810">
            <v>6.04</v>
          </cell>
          <cell r="F810" t="str">
            <v>Lactate (ld) (ldh) enzyme</v>
          </cell>
        </row>
        <row r="811">
          <cell r="B811">
            <v>83625</v>
          </cell>
          <cell r="C811">
            <v>20200101</v>
          </cell>
          <cell r="D811" t="str">
            <v>N</v>
          </cell>
          <cell r="E811">
            <v>12.79</v>
          </cell>
          <cell r="F811" t="str">
            <v>Assay of ldh enzymes</v>
          </cell>
        </row>
        <row r="812">
          <cell r="B812">
            <v>83630</v>
          </cell>
          <cell r="C812">
            <v>20200101</v>
          </cell>
          <cell r="D812" t="str">
            <v>N</v>
          </cell>
          <cell r="E812">
            <v>19.7</v>
          </cell>
          <cell r="F812" t="str">
            <v>Lactoferrin fecal (qual)</v>
          </cell>
        </row>
        <row r="813">
          <cell r="B813">
            <v>83631</v>
          </cell>
          <cell r="C813">
            <v>20200101</v>
          </cell>
          <cell r="D813" t="str">
            <v>N</v>
          </cell>
          <cell r="E813">
            <v>19.63</v>
          </cell>
          <cell r="F813" t="str">
            <v>Lactoferrin fecal (quant)</v>
          </cell>
        </row>
        <row r="814">
          <cell r="B814">
            <v>83632</v>
          </cell>
          <cell r="C814">
            <v>20200101</v>
          </cell>
          <cell r="D814" t="str">
            <v>N</v>
          </cell>
          <cell r="E814">
            <v>20.22</v>
          </cell>
          <cell r="F814" t="str">
            <v>Placental lactogen</v>
          </cell>
        </row>
        <row r="815">
          <cell r="B815">
            <v>83633</v>
          </cell>
          <cell r="C815">
            <v>20200101</v>
          </cell>
          <cell r="D815" t="str">
            <v>N</v>
          </cell>
          <cell r="E815">
            <v>11.25</v>
          </cell>
          <cell r="F815" t="str">
            <v>Test urine for lactose</v>
          </cell>
        </row>
        <row r="816">
          <cell r="B816">
            <v>83655</v>
          </cell>
          <cell r="C816">
            <v>20200101</v>
          </cell>
          <cell r="D816" t="str">
            <v>N</v>
          </cell>
          <cell r="E816">
            <v>12.11</v>
          </cell>
          <cell r="F816" t="str">
            <v>Assay of lead</v>
          </cell>
        </row>
        <row r="817">
          <cell r="B817">
            <v>83661</v>
          </cell>
          <cell r="C817">
            <v>20200101</v>
          </cell>
          <cell r="D817" t="str">
            <v>N</v>
          </cell>
          <cell r="E817">
            <v>21.99</v>
          </cell>
          <cell r="F817" t="str">
            <v>L/s ratio fetal lung</v>
          </cell>
        </row>
        <row r="818">
          <cell r="B818">
            <v>83662</v>
          </cell>
          <cell r="C818">
            <v>20200101</v>
          </cell>
          <cell r="D818" t="str">
            <v>N</v>
          </cell>
          <cell r="E818">
            <v>18.91</v>
          </cell>
          <cell r="F818" t="str">
            <v>Foam stability fetal lung</v>
          </cell>
        </row>
        <row r="819">
          <cell r="B819">
            <v>83663</v>
          </cell>
          <cell r="C819">
            <v>20200101</v>
          </cell>
          <cell r="D819" t="str">
            <v>N</v>
          </cell>
          <cell r="E819">
            <v>18.91</v>
          </cell>
          <cell r="F819" t="str">
            <v>Fluoro polarize fetal lung</v>
          </cell>
        </row>
        <row r="820">
          <cell r="B820">
            <v>83664</v>
          </cell>
          <cell r="C820">
            <v>20200101</v>
          </cell>
          <cell r="D820" t="str">
            <v>N</v>
          </cell>
          <cell r="E820">
            <v>19.32</v>
          </cell>
          <cell r="F820" t="str">
            <v>Lamellar bdy fetal lung</v>
          </cell>
        </row>
        <row r="821">
          <cell r="B821">
            <v>83670</v>
          </cell>
          <cell r="C821">
            <v>20200101</v>
          </cell>
          <cell r="D821" t="str">
            <v>N</v>
          </cell>
          <cell r="E821">
            <v>9.81</v>
          </cell>
          <cell r="F821" t="str">
            <v>Assay of lap enzyme</v>
          </cell>
        </row>
        <row r="822">
          <cell r="B822">
            <v>83690</v>
          </cell>
          <cell r="C822">
            <v>20200101</v>
          </cell>
          <cell r="D822" t="str">
            <v>N</v>
          </cell>
          <cell r="E822">
            <v>6.89</v>
          </cell>
          <cell r="F822" t="str">
            <v>Assay of lipase</v>
          </cell>
        </row>
        <row r="823">
          <cell r="B823">
            <v>83695</v>
          </cell>
          <cell r="C823">
            <v>20200101</v>
          </cell>
          <cell r="D823" t="str">
            <v>N</v>
          </cell>
          <cell r="E823">
            <v>14.32</v>
          </cell>
          <cell r="F823" t="str">
            <v>Assay of lipoprotein(a)</v>
          </cell>
        </row>
        <row r="824">
          <cell r="B824">
            <v>83698</v>
          </cell>
          <cell r="C824">
            <v>20200101</v>
          </cell>
          <cell r="D824" t="str">
            <v>N</v>
          </cell>
          <cell r="E824">
            <v>46.31</v>
          </cell>
          <cell r="F824" t="str">
            <v>Assay lipoprotein pla2</v>
          </cell>
        </row>
        <row r="825">
          <cell r="B825">
            <v>83700</v>
          </cell>
          <cell r="C825">
            <v>20200101</v>
          </cell>
          <cell r="D825" t="str">
            <v>N</v>
          </cell>
          <cell r="E825">
            <v>11.26</v>
          </cell>
          <cell r="F825" t="str">
            <v>Lipopro bld electrophoretic</v>
          </cell>
        </row>
        <row r="826">
          <cell r="B826">
            <v>83701</v>
          </cell>
          <cell r="C826">
            <v>20200101</v>
          </cell>
          <cell r="D826" t="str">
            <v>N</v>
          </cell>
          <cell r="E826">
            <v>33.86</v>
          </cell>
          <cell r="F826" t="str">
            <v>Lipoprotein bld hr fraction</v>
          </cell>
        </row>
        <row r="827">
          <cell r="B827">
            <v>83704</v>
          </cell>
          <cell r="C827">
            <v>20200101</v>
          </cell>
          <cell r="D827" t="str">
            <v>N</v>
          </cell>
          <cell r="E827">
            <v>34.19</v>
          </cell>
          <cell r="F827" t="str">
            <v>Lipoprotein bld quan part</v>
          </cell>
        </row>
        <row r="828">
          <cell r="B828">
            <v>83718</v>
          </cell>
          <cell r="C828">
            <v>20200101</v>
          </cell>
          <cell r="D828" t="str">
            <v>N</v>
          </cell>
          <cell r="E828">
            <v>8.19</v>
          </cell>
          <cell r="F828" t="str">
            <v>Assay of lipoprotein</v>
          </cell>
        </row>
        <row r="829">
          <cell r="B829">
            <v>83719</v>
          </cell>
          <cell r="C829">
            <v>20200101</v>
          </cell>
          <cell r="D829" t="str">
            <v>N</v>
          </cell>
          <cell r="E829">
            <v>12.75</v>
          </cell>
          <cell r="F829" t="str">
            <v>Assay of blood lipoprotein</v>
          </cell>
        </row>
        <row r="830">
          <cell r="B830">
            <v>83721</v>
          </cell>
          <cell r="C830">
            <v>20200101</v>
          </cell>
          <cell r="D830" t="str">
            <v>N</v>
          </cell>
          <cell r="E830">
            <v>10.5</v>
          </cell>
          <cell r="F830" t="str">
            <v>Assay of blood lipoprotein</v>
          </cell>
        </row>
        <row r="831">
          <cell r="B831">
            <v>83722</v>
          </cell>
          <cell r="C831">
            <v>20200101</v>
          </cell>
          <cell r="D831" t="str">
            <v>N</v>
          </cell>
          <cell r="E831">
            <v>34.19</v>
          </cell>
          <cell r="F831" t="str">
            <v>Lipoprtn dir meas sd ldl chl</v>
          </cell>
        </row>
        <row r="832">
          <cell r="B832">
            <v>83727</v>
          </cell>
          <cell r="C832">
            <v>20200101</v>
          </cell>
          <cell r="D832" t="str">
            <v>N</v>
          </cell>
          <cell r="E832">
            <v>17.190000000000001</v>
          </cell>
          <cell r="F832" t="str">
            <v>Assay of lrh hormone</v>
          </cell>
        </row>
        <row r="833">
          <cell r="B833">
            <v>83735</v>
          </cell>
          <cell r="C833">
            <v>20200101</v>
          </cell>
          <cell r="D833" t="str">
            <v>N</v>
          </cell>
          <cell r="E833">
            <v>6.7</v>
          </cell>
          <cell r="F833" t="str">
            <v>Assay of magnesium</v>
          </cell>
        </row>
        <row r="834">
          <cell r="B834">
            <v>83775</v>
          </cell>
          <cell r="C834">
            <v>20200101</v>
          </cell>
          <cell r="D834" t="str">
            <v>N</v>
          </cell>
          <cell r="E834">
            <v>7.37</v>
          </cell>
          <cell r="F834" t="str">
            <v>Assay malate dehydrogenase</v>
          </cell>
        </row>
        <row r="835">
          <cell r="B835">
            <v>83785</v>
          </cell>
          <cell r="C835">
            <v>20200101</v>
          </cell>
          <cell r="D835" t="str">
            <v>N</v>
          </cell>
          <cell r="E835">
            <v>26.65</v>
          </cell>
          <cell r="F835" t="str">
            <v>Assay of manganese</v>
          </cell>
        </row>
        <row r="836">
          <cell r="B836">
            <v>83789</v>
          </cell>
          <cell r="C836">
            <v>20200101</v>
          </cell>
          <cell r="D836" t="str">
            <v>N</v>
          </cell>
          <cell r="E836">
            <v>24.11</v>
          </cell>
          <cell r="F836" t="str">
            <v>Mass spectrometry qual/quan</v>
          </cell>
        </row>
        <row r="837">
          <cell r="B837">
            <v>83825</v>
          </cell>
          <cell r="C837">
            <v>20200101</v>
          </cell>
          <cell r="D837" t="str">
            <v>N</v>
          </cell>
          <cell r="E837">
            <v>16.260000000000002</v>
          </cell>
          <cell r="F837" t="str">
            <v>Assay of mercury</v>
          </cell>
        </row>
        <row r="838">
          <cell r="B838">
            <v>83835</v>
          </cell>
          <cell r="C838">
            <v>20200101</v>
          </cell>
          <cell r="D838" t="str">
            <v>N</v>
          </cell>
          <cell r="E838">
            <v>16.940000000000001</v>
          </cell>
          <cell r="F838" t="str">
            <v>Assay of metanephrines</v>
          </cell>
        </row>
        <row r="839">
          <cell r="B839">
            <v>83857</v>
          </cell>
          <cell r="C839">
            <v>20200101</v>
          </cell>
          <cell r="D839" t="str">
            <v>N</v>
          </cell>
          <cell r="E839">
            <v>10.74</v>
          </cell>
          <cell r="F839" t="str">
            <v>Assay of methemalbumin</v>
          </cell>
        </row>
        <row r="840">
          <cell r="B840">
            <v>83861</v>
          </cell>
          <cell r="C840">
            <v>20200101</v>
          </cell>
          <cell r="D840" t="str">
            <v>N</v>
          </cell>
          <cell r="E840">
            <v>22.48</v>
          </cell>
          <cell r="F840" t="str">
            <v>Microfluid analy tears</v>
          </cell>
        </row>
        <row r="841">
          <cell r="B841">
            <v>83864</v>
          </cell>
          <cell r="C841">
            <v>20200101</v>
          </cell>
          <cell r="D841" t="str">
            <v>N</v>
          </cell>
          <cell r="E841">
            <v>28.5</v>
          </cell>
          <cell r="F841" t="str">
            <v>Mucopolysaccharides</v>
          </cell>
        </row>
        <row r="842">
          <cell r="B842">
            <v>83872</v>
          </cell>
          <cell r="C842">
            <v>20200101</v>
          </cell>
          <cell r="D842" t="str">
            <v>N</v>
          </cell>
          <cell r="E842">
            <v>5.86</v>
          </cell>
          <cell r="F842" t="str">
            <v>Assay synovial fluid mucin</v>
          </cell>
        </row>
        <row r="843">
          <cell r="B843">
            <v>83873</v>
          </cell>
          <cell r="C843">
            <v>20200101</v>
          </cell>
          <cell r="D843" t="str">
            <v>N</v>
          </cell>
          <cell r="E843">
            <v>17.2</v>
          </cell>
          <cell r="F843" t="str">
            <v>Assay of csf protein</v>
          </cell>
        </row>
        <row r="844">
          <cell r="B844">
            <v>83874</v>
          </cell>
          <cell r="C844">
            <v>20200101</v>
          </cell>
          <cell r="D844" t="str">
            <v>N</v>
          </cell>
          <cell r="E844">
            <v>12.92</v>
          </cell>
          <cell r="F844" t="str">
            <v>Assay of myoglobin</v>
          </cell>
        </row>
        <row r="845">
          <cell r="B845">
            <v>83876</v>
          </cell>
          <cell r="C845">
            <v>20200101</v>
          </cell>
          <cell r="D845" t="str">
            <v>N</v>
          </cell>
          <cell r="E845">
            <v>50.86</v>
          </cell>
          <cell r="F845" t="str">
            <v>Assay myeloperoxidase</v>
          </cell>
        </row>
        <row r="846">
          <cell r="B846">
            <v>83880</v>
          </cell>
          <cell r="C846">
            <v>20200101</v>
          </cell>
          <cell r="D846" t="str">
            <v>N</v>
          </cell>
          <cell r="E846">
            <v>39.26</v>
          </cell>
          <cell r="F846" t="str">
            <v>Assay of natriuretic peptide</v>
          </cell>
        </row>
        <row r="847">
          <cell r="B847">
            <v>83883</v>
          </cell>
          <cell r="C847">
            <v>20200101</v>
          </cell>
          <cell r="D847" t="str">
            <v>N</v>
          </cell>
          <cell r="E847">
            <v>13.6</v>
          </cell>
          <cell r="F847" t="str">
            <v>Assay nephelometry not spec</v>
          </cell>
        </row>
        <row r="848">
          <cell r="B848">
            <v>83885</v>
          </cell>
          <cell r="C848">
            <v>20200101</v>
          </cell>
          <cell r="D848" t="str">
            <v>N</v>
          </cell>
          <cell r="E848">
            <v>24.51</v>
          </cell>
          <cell r="F848" t="str">
            <v>Assay of nickel</v>
          </cell>
        </row>
        <row r="849">
          <cell r="B849">
            <v>83915</v>
          </cell>
          <cell r="C849">
            <v>20200101</v>
          </cell>
          <cell r="D849" t="str">
            <v>N</v>
          </cell>
          <cell r="E849">
            <v>11.15</v>
          </cell>
          <cell r="F849" t="str">
            <v>Assay of nucleotidase</v>
          </cell>
        </row>
        <row r="850">
          <cell r="B850">
            <v>83916</v>
          </cell>
          <cell r="C850">
            <v>20200101</v>
          </cell>
          <cell r="D850" t="str">
            <v>N</v>
          </cell>
          <cell r="E850">
            <v>27.39</v>
          </cell>
          <cell r="F850" t="str">
            <v>Oligoclonal bands</v>
          </cell>
        </row>
        <row r="851">
          <cell r="B851">
            <v>83918</v>
          </cell>
          <cell r="C851">
            <v>20200101</v>
          </cell>
          <cell r="D851" t="str">
            <v>N</v>
          </cell>
          <cell r="E851">
            <v>23.6</v>
          </cell>
          <cell r="F851" t="str">
            <v>Organic acids total quant</v>
          </cell>
        </row>
        <row r="852">
          <cell r="B852">
            <v>83919</v>
          </cell>
          <cell r="C852">
            <v>20200101</v>
          </cell>
          <cell r="D852" t="str">
            <v>N</v>
          </cell>
          <cell r="E852">
            <v>16.45</v>
          </cell>
          <cell r="F852" t="str">
            <v>Organic acids qual each</v>
          </cell>
        </row>
        <row r="853">
          <cell r="B853">
            <v>83921</v>
          </cell>
          <cell r="C853">
            <v>20200101</v>
          </cell>
          <cell r="D853" t="str">
            <v>N</v>
          </cell>
          <cell r="E853">
            <v>21.21</v>
          </cell>
          <cell r="F853" t="str">
            <v>Organic acid single quant</v>
          </cell>
        </row>
        <row r="854">
          <cell r="B854">
            <v>83930</v>
          </cell>
          <cell r="C854">
            <v>20200101</v>
          </cell>
          <cell r="D854" t="str">
            <v>N</v>
          </cell>
          <cell r="E854">
            <v>6.61</v>
          </cell>
          <cell r="F854" t="str">
            <v>Assay of blood osmolality</v>
          </cell>
        </row>
        <row r="855">
          <cell r="B855">
            <v>83935</v>
          </cell>
          <cell r="C855">
            <v>20200101</v>
          </cell>
          <cell r="D855" t="str">
            <v>N</v>
          </cell>
          <cell r="E855">
            <v>6.82</v>
          </cell>
          <cell r="F855" t="str">
            <v>Assay of urine osmolality</v>
          </cell>
        </row>
        <row r="856">
          <cell r="B856">
            <v>83937</v>
          </cell>
          <cell r="C856">
            <v>20200101</v>
          </cell>
          <cell r="D856" t="str">
            <v>N</v>
          </cell>
          <cell r="E856">
            <v>29.85</v>
          </cell>
          <cell r="F856" t="str">
            <v>Assay of osteocalcin</v>
          </cell>
        </row>
        <row r="857">
          <cell r="B857">
            <v>83945</v>
          </cell>
          <cell r="C857">
            <v>20200101</v>
          </cell>
          <cell r="D857" t="str">
            <v>N</v>
          </cell>
          <cell r="E857">
            <v>14.45</v>
          </cell>
          <cell r="F857" t="str">
            <v>Assay of oxalate</v>
          </cell>
        </row>
        <row r="858">
          <cell r="B858">
            <v>83950</v>
          </cell>
          <cell r="C858">
            <v>20200101</v>
          </cell>
          <cell r="D858" t="str">
            <v>N</v>
          </cell>
          <cell r="E858">
            <v>64.41</v>
          </cell>
          <cell r="F858" t="str">
            <v>Oncoprotein her-2/neu</v>
          </cell>
        </row>
        <row r="859">
          <cell r="B859">
            <v>83951</v>
          </cell>
          <cell r="C859">
            <v>20200101</v>
          </cell>
          <cell r="D859" t="str">
            <v>N</v>
          </cell>
          <cell r="E859">
            <v>64.41</v>
          </cell>
          <cell r="F859" t="str">
            <v>Oncoprotein dcp</v>
          </cell>
        </row>
        <row r="860">
          <cell r="B860">
            <v>83970</v>
          </cell>
          <cell r="C860">
            <v>20200101</v>
          </cell>
          <cell r="D860" t="str">
            <v>N</v>
          </cell>
          <cell r="E860">
            <v>41.28</v>
          </cell>
          <cell r="F860" t="str">
            <v>Assay of parathormone</v>
          </cell>
        </row>
        <row r="861">
          <cell r="B861">
            <v>83986</v>
          </cell>
          <cell r="C861">
            <v>20200101</v>
          </cell>
          <cell r="D861" t="str">
            <v>N</v>
          </cell>
          <cell r="E861">
            <v>3.58</v>
          </cell>
          <cell r="F861" t="str">
            <v>Assay ph body fluid nos</v>
          </cell>
        </row>
        <row r="862">
          <cell r="B862">
            <v>83987</v>
          </cell>
          <cell r="C862">
            <v>20200101</v>
          </cell>
          <cell r="D862" t="str">
            <v>N</v>
          </cell>
          <cell r="E862">
            <v>3.58</v>
          </cell>
          <cell r="F862" t="str">
            <v>Exhaled breath condensate</v>
          </cell>
        </row>
        <row r="863">
          <cell r="B863">
            <v>83993</v>
          </cell>
          <cell r="C863">
            <v>20200101</v>
          </cell>
          <cell r="D863" t="str">
            <v>N</v>
          </cell>
          <cell r="E863">
            <v>19.63</v>
          </cell>
          <cell r="F863" t="str">
            <v>Assay for calprotectin fecal</v>
          </cell>
        </row>
        <row r="864">
          <cell r="B864">
            <v>84030</v>
          </cell>
          <cell r="C864">
            <v>20200101</v>
          </cell>
          <cell r="D864" t="str">
            <v>N</v>
          </cell>
          <cell r="E864">
            <v>5.5</v>
          </cell>
          <cell r="F864" t="str">
            <v>Assay of blood pku</v>
          </cell>
        </row>
        <row r="865">
          <cell r="B865">
            <v>84035</v>
          </cell>
          <cell r="C865">
            <v>20200101</v>
          </cell>
          <cell r="D865" t="str">
            <v>N</v>
          </cell>
          <cell r="E865">
            <v>3.98</v>
          </cell>
          <cell r="F865" t="str">
            <v>Assay of phenylketones</v>
          </cell>
        </row>
        <row r="866">
          <cell r="B866">
            <v>84060</v>
          </cell>
          <cell r="C866">
            <v>20200101</v>
          </cell>
          <cell r="D866" t="str">
            <v>N</v>
          </cell>
          <cell r="E866">
            <v>7.64</v>
          </cell>
          <cell r="F866" t="str">
            <v>Assay acid phosphatase</v>
          </cell>
        </row>
        <row r="867">
          <cell r="B867">
            <v>84066</v>
          </cell>
          <cell r="C867">
            <v>20200101</v>
          </cell>
          <cell r="D867" t="str">
            <v>N</v>
          </cell>
          <cell r="E867">
            <v>9.66</v>
          </cell>
          <cell r="F867" t="str">
            <v>Assay prostate phosphatase</v>
          </cell>
        </row>
        <row r="868">
          <cell r="B868">
            <v>84075</v>
          </cell>
          <cell r="C868">
            <v>20200101</v>
          </cell>
          <cell r="D868" t="str">
            <v>N</v>
          </cell>
          <cell r="E868">
            <v>5.18</v>
          </cell>
          <cell r="F868" t="str">
            <v>Assay alkaline phosphatase</v>
          </cell>
        </row>
        <row r="869">
          <cell r="B869">
            <v>84078</v>
          </cell>
          <cell r="C869">
            <v>20200101</v>
          </cell>
          <cell r="D869" t="str">
            <v>N</v>
          </cell>
          <cell r="E869">
            <v>8.26</v>
          </cell>
          <cell r="F869" t="str">
            <v>Assay alkaline phosphatase</v>
          </cell>
        </row>
        <row r="870">
          <cell r="B870">
            <v>84080</v>
          </cell>
          <cell r="C870">
            <v>20200101</v>
          </cell>
          <cell r="D870" t="str">
            <v>N</v>
          </cell>
          <cell r="E870">
            <v>14.78</v>
          </cell>
          <cell r="F870" t="str">
            <v>Assay alkaline phosphatases</v>
          </cell>
        </row>
        <row r="871">
          <cell r="B871">
            <v>84081</v>
          </cell>
          <cell r="C871">
            <v>20200101</v>
          </cell>
          <cell r="D871" t="str">
            <v>N</v>
          </cell>
          <cell r="E871">
            <v>16.52</v>
          </cell>
          <cell r="F871" t="str">
            <v>Assay phosphatidylglycerol</v>
          </cell>
        </row>
        <row r="872">
          <cell r="B872">
            <v>84085</v>
          </cell>
          <cell r="C872">
            <v>20200101</v>
          </cell>
          <cell r="D872" t="str">
            <v>N</v>
          </cell>
          <cell r="E872">
            <v>9.44</v>
          </cell>
          <cell r="F872" t="str">
            <v>Assay of rbc pg6d enzyme</v>
          </cell>
        </row>
        <row r="873">
          <cell r="B873">
            <v>84087</v>
          </cell>
          <cell r="C873">
            <v>20200101</v>
          </cell>
          <cell r="D873" t="str">
            <v>N</v>
          </cell>
          <cell r="E873">
            <v>10.73</v>
          </cell>
          <cell r="F873" t="str">
            <v>Assay phosphohexose enzymes</v>
          </cell>
        </row>
        <row r="874">
          <cell r="B874">
            <v>84100</v>
          </cell>
          <cell r="C874">
            <v>20200101</v>
          </cell>
          <cell r="D874" t="str">
            <v>N</v>
          </cell>
          <cell r="E874">
            <v>4.74</v>
          </cell>
          <cell r="F874" t="str">
            <v>Assay of phosphorus</v>
          </cell>
        </row>
        <row r="875">
          <cell r="B875">
            <v>84105</v>
          </cell>
          <cell r="C875">
            <v>20200101</v>
          </cell>
          <cell r="D875" t="str">
            <v>N</v>
          </cell>
          <cell r="E875">
            <v>5.78</v>
          </cell>
          <cell r="F875" t="str">
            <v>Assay of urine phosphorus</v>
          </cell>
        </row>
        <row r="876">
          <cell r="B876">
            <v>84106</v>
          </cell>
          <cell r="C876">
            <v>20200101</v>
          </cell>
          <cell r="D876" t="str">
            <v>N</v>
          </cell>
          <cell r="E876">
            <v>5.82</v>
          </cell>
          <cell r="F876" t="str">
            <v>Test for porphobilinogen</v>
          </cell>
        </row>
        <row r="877">
          <cell r="B877">
            <v>84110</v>
          </cell>
          <cell r="C877">
            <v>20200101</v>
          </cell>
          <cell r="D877" t="str">
            <v>N</v>
          </cell>
          <cell r="E877">
            <v>8.44</v>
          </cell>
          <cell r="F877" t="str">
            <v>Assay of porphobilinogen</v>
          </cell>
        </row>
        <row r="878">
          <cell r="B878">
            <v>84112</v>
          </cell>
          <cell r="C878">
            <v>20200101</v>
          </cell>
          <cell r="D878" t="str">
            <v>N</v>
          </cell>
          <cell r="E878">
            <v>98.11</v>
          </cell>
          <cell r="F878" t="str">
            <v>Eval amniotic fluid protein</v>
          </cell>
        </row>
        <row r="879">
          <cell r="B879">
            <v>84119</v>
          </cell>
          <cell r="C879">
            <v>20200101</v>
          </cell>
          <cell r="D879" t="str">
            <v>N</v>
          </cell>
          <cell r="E879">
            <v>13.36</v>
          </cell>
          <cell r="F879" t="str">
            <v>Test urine for porphyrins</v>
          </cell>
        </row>
        <row r="880">
          <cell r="B880">
            <v>84120</v>
          </cell>
          <cell r="C880">
            <v>20200101</v>
          </cell>
          <cell r="D880" t="str">
            <v>N</v>
          </cell>
          <cell r="E880">
            <v>14.71</v>
          </cell>
          <cell r="F880" t="str">
            <v>Assay of urine porphyrins</v>
          </cell>
        </row>
        <row r="881">
          <cell r="B881">
            <v>84126</v>
          </cell>
          <cell r="C881">
            <v>20200101</v>
          </cell>
          <cell r="D881" t="str">
            <v>N</v>
          </cell>
          <cell r="E881">
            <v>39.11</v>
          </cell>
          <cell r="F881" t="str">
            <v>Assay of feces porphyrins</v>
          </cell>
        </row>
        <row r="882">
          <cell r="B882">
            <v>84132</v>
          </cell>
          <cell r="C882">
            <v>20200101</v>
          </cell>
          <cell r="D882" t="str">
            <v>N</v>
          </cell>
          <cell r="E882">
            <v>4.76</v>
          </cell>
          <cell r="F882" t="str">
            <v>Assay of serum potassium</v>
          </cell>
        </row>
        <row r="883">
          <cell r="B883">
            <v>84133</v>
          </cell>
          <cell r="C883">
            <v>20200101</v>
          </cell>
          <cell r="D883" t="str">
            <v>N</v>
          </cell>
          <cell r="E883">
            <v>4.7300000000000004</v>
          </cell>
          <cell r="F883" t="str">
            <v>Assay of urine potassium</v>
          </cell>
        </row>
        <row r="884">
          <cell r="B884">
            <v>84134</v>
          </cell>
          <cell r="C884">
            <v>20200101</v>
          </cell>
          <cell r="D884" t="str">
            <v>N</v>
          </cell>
          <cell r="E884">
            <v>14.59</v>
          </cell>
          <cell r="F884" t="str">
            <v>Assay of prealbumin</v>
          </cell>
        </row>
        <row r="885">
          <cell r="B885">
            <v>84135</v>
          </cell>
          <cell r="C885">
            <v>20200101</v>
          </cell>
          <cell r="D885" t="str">
            <v>N</v>
          </cell>
          <cell r="E885">
            <v>21.27</v>
          </cell>
          <cell r="F885" t="str">
            <v>Assay of pregnanediol</v>
          </cell>
        </row>
        <row r="886">
          <cell r="B886">
            <v>84138</v>
          </cell>
          <cell r="C886">
            <v>20200101</v>
          </cell>
          <cell r="D886" t="str">
            <v>N</v>
          </cell>
          <cell r="E886">
            <v>21.05</v>
          </cell>
          <cell r="F886" t="str">
            <v>Assay of pregnanetriol</v>
          </cell>
        </row>
        <row r="887">
          <cell r="B887">
            <v>84140</v>
          </cell>
          <cell r="C887">
            <v>20200101</v>
          </cell>
          <cell r="D887" t="str">
            <v>N</v>
          </cell>
          <cell r="E887">
            <v>20.67</v>
          </cell>
          <cell r="F887" t="str">
            <v>Assay of pregnenolone</v>
          </cell>
        </row>
        <row r="888">
          <cell r="B888">
            <v>84143</v>
          </cell>
          <cell r="C888">
            <v>20200101</v>
          </cell>
          <cell r="D888" t="str">
            <v>N</v>
          </cell>
          <cell r="E888">
            <v>22.81</v>
          </cell>
          <cell r="F888" t="str">
            <v>Assay of 17-hydroxypregneno</v>
          </cell>
        </row>
        <row r="889">
          <cell r="B889">
            <v>84144</v>
          </cell>
          <cell r="C889">
            <v>20200101</v>
          </cell>
          <cell r="D889" t="str">
            <v>N</v>
          </cell>
          <cell r="E889">
            <v>20.86</v>
          </cell>
          <cell r="F889" t="str">
            <v>Assay of progesterone</v>
          </cell>
        </row>
        <row r="890">
          <cell r="B890">
            <v>84145</v>
          </cell>
          <cell r="C890">
            <v>20200101</v>
          </cell>
          <cell r="D890" t="str">
            <v>N</v>
          </cell>
          <cell r="E890">
            <v>27.22</v>
          </cell>
          <cell r="F890" t="str">
            <v>Procalcitonin (pct)</v>
          </cell>
        </row>
        <row r="891">
          <cell r="B891">
            <v>84146</v>
          </cell>
          <cell r="C891">
            <v>20200101</v>
          </cell>
          <cell r="D891" t="str">
            <v>N</v>
          </cell>
          <cell r="E891">
            <v>19.38</v>
          </cell>
          <cell r="F891" t="str">
            <v>Assay of prolactin</v>
          </cell>
        </row>
        <row r="892">
          <cell r="B892">
            <v>84150</v>
          </cell>
          <cell r="C892">
            <v>20200101</v>
          </cell>
          <cell r="D892" t="str">
            <v>N</v>
          </cell>
          <cell r="E892">
            <v>41.77</v>
          </cell>
          <cell r="F892" t="str">
            <v>Assay of prostaglandin</v>
          </cell>
        </row>
        <row r="893">
          <cell r="B893">
            <v>84152</v>
          </cell>
          <cell r="C893">
            <v>20200101</v>
          </cell>
          <cell r="D893" t="str">
            <v>N</v>
          </cell>
          <cell r="E893">
            <v>18.39</v>
          </cell>
          <cell r="F893" t="str">
            <v>Assay of psa complexed</v>
          </cell>
        </row>
        <row r="894">
          <cell r="B894">
            <v>84153</v>
          </cell>
          <cell r="C894">
            <v>20200101</v>
          </cell>
          <cell r="D894" t="str">
            <v>N</v>
          </cell>
          <cell r="E894">
            <v>18.39</v>
          </cell>
          <cell r="F894" t="str">
            <v>Assay of psa total</v>
          </cell>
        </row>
        <row r="895">
          <cell r="B895">
            <v>84154</v>
          </cell>
          <cell r="C895">
            <v>20200101</v>
          </cell>
          <cell r="D895" t="str">
            <v>N</v>
          </cell>
          <cell r="E895">
            <v>18.39</v>
          </cell>
          <cell r="F895" t="str">
            <v>Assay of psa free</v>
          </cell>
        </row>
        <row r="896">
          <cell r="B896">
            <v>84155</v>
          </cell>
          <cell r="C896">
            <v>20200101</v>
          </cell>
          <cell r="D896" t="str">
            <v>N</v>
          </cell>
          <cell r="E896">
            <v>3.67</v>
          </cell>
          <cell r="F896" t="str">
            <v>Assay of protein serum</v>
          </cell>
        </row>
        <row r="897">
          <cell r="B897">
            <v>84156</v>
          </cell>
          <cell r="C897">
            <v>20200101</v>
          </cell>
          <cell r="D897" t="str">
            <v>N</v>
          </cell>
          <cell r="E897">
            <v>3.67</v>
          </cell>
          <cell r="F897" t="str">
            <v>Assay of protein urine</v>
          </cell>
        </row>
        <row r="898">
          <cell r="B898">
            <v>84157</v>
          </cell>
          <cell r="C898">
            <v>20200101</v>
          </cell>
          <cell r="D898" t="str">
            <v>N</v>
          </cell>
          <cell r="E898">
            <v>4</v>
          </cell>
          <cell r="F898" t="str">
            <v>Assay of protein other</v>
          </cell>
        </row>
        <row r="899">
          <cell r="B899">
            <v>84160</v>
          </cell>
          <cell r="C899">
            <v>20200101</v>
          </cell>
          <cell r="D899" t="str">
            <v>N</v>
          </cell>
          <cell r="E899">
            <v>5.61</v>
          </cell>
          <cell r="F899" t="str">
            <v>Assay of protein any source</v>
          </cell>
        </row>
        <row r="900">
          <cell r="B900">
            <v>84163</v>
          </cell>
          <cell r="C900">
            <v>20200101</v>
          </cell>
          <cell r="D900" t="str">
            <v>N</v>
          </cell>
          <cell r="E900">
            <v>15.05</v>
          </cell>
          <cell r="F900" t="str">
            <v>Pappa serum</v>
          </cell>
        </row>
        <row r="901">
          <cell r="B901">
            <v>84165</v>
          </cell>
          <cell r="C901">
            <v>20200101</v>
          </cell>
          <cell r="D901" t="str">
            <v>N</v>
          </cell>
          <cell r="E901">
            <v>10.74</v>
          </cell>
          <cell r="F901" t="str">
            <v>Protein e-phoresis serum</v>
          </cell>
        </row>
        <row r="902">
          <cell r="B902">
            <v>84166</v>
          </cell>
          <cell r="C902">
            <v>20200101</v>
          </cell>
          <cell r="D902" t="str">
            <v>N</v>
          </cell>
          <cell r="E902">
            <v>17.829999999999998</v>
          </cell>
          <cell r="F902" t="str">
            <v>Protein e-phoresis/urine/csf</v>
          </cell>
        </row>
        <row r="903">
          <cell r="B903">
            <v>84181</v>
          </cell>
          <cell r="C903">
            <v>20200101</v>
          </cell>
          <cell r="D903" t="str">
            <v>N</v>
          </cell>
          <cell r="E903">
            <v>17.03</v>
          </cell>
          <cell r="F903" t="str">
            <v>Western blot test</v>
          </cell>
        </row>
        <row r="904">
          <cell r="B904">
            <v>84182</v>
          </cell>
          <cell r="C904">
            <v>20200101</v>
          </cell>
          <cell r="D904" t="str">
            <v>N</v>
          </cell>
          <cell r="E904">
            <v>29.21</v>
          </cell>
          <cell r="F904" t="str">
            <v>Protein western blot test</v>
          </cell>
        </row>
        <row r="905">
          <cell r="B905">
            <v>84202</v>
          </cell>
          <cell r="C905">
            <v>20200101</v>
          </cell>
          <cell r="D905" t="str">
            <v>N</v>
          </cell>
          <cell r="E905">
            <v>14.35</v>
          </cell>
          <cell r="F905" t="str">
            <v>Assay rbc protoporphyrin</v>
          </cell>
        </row>
        <row r="906">
          <cell r="B906">
            <v>84203</v>
          </cell>
          <cell r="C906">
            <v>20200101</v>
          </cell>
          <cell r="D906" t="str">
            <v>N</v>
          </cell>
          <cell r="E906">
            <v>9.74</v>
          </cell>
          <cell r="F906" t="str">
            <v>Test rbc protoporphyrin</v>
          </cell>
        </row>
        <row r="907">
          <cell r="B907">
            <v>84206</v>
          </cell>
          <cell r="C907">
            <v>20200101</v>
          </cell>
          <cell r="D907" t="str">
            <v>N</v>
          </cell>
          <cell r="E907">
            <v>26.69</v>
          </cell>
          <cell r="F907" t="str">
            <v>Assay of proinsulin</v>
          </cell>
        </row>
        <row r="908">
          <cell r="B908">
            <v>84207</v>
          </cell>
          <cell r="C908">
            <v>20200101</v>
          </cell>
          <cell r="D908" t="str">
            <v>N</v>
          </cell>
          <cell r="E908">
            <v>28.1</v>
          </cell>
          <cell r="F908" t="str">
            <v>Assay of vitamin b-6</v>
          </cell>
        </row>
        <row r="909">
          <cell r="B909">
            <v>84210</v>
          </cell>
          <cell r="C909">
            <v>20200101</v>
          </cell>
          <cell r="D909" t="str">
            <v>N</v>
          </cell>
          <cell r="E909">
            <v>14.48</v>
          </cell>
          <cell r="F909" t="str">
            <v>Assay of pyruvate</v>
          </cell>
        </row>
        <row r="910">
          <cell r="B910">
            <v>84220</v>
          </cell>
          <cell r="C910">
            <v>20200101</v>
          </cell>
          <cell r="D910" t="str">
            <v>N</v>
          </cell>
          <cell r="E910">
            <v>9.44</v>
          </cell>
          <cell r="F910" t="str">
            <v>Assay of pyruvate kinase</v>
          </cell>
        </row>
        <row r="911">
          <cell r="B911">
            <v>84228</v>
          </cell>
          <cell r="C911">
            <v>20200101</v>
          </cell>
          <cell r="D911" t="str">
            <v>N</v>
          </cell>
          <cell r="E911">
            <v>11.63</v>
          </cell>
          <cell r="F911" t="str">
            <v>Assay of quinine</v>
          </cell>
        </row>
        <row r="912">
          <cell r="B912">
            <v>84233</v>
          </cell>
          <cell r="C912">
            <v>20200101</v>
          </cell>
          <cell r="D912" t="str">
            <v>N</v>
          </cell>
          <cell r="E912">
            <v>87.88</v>
          </cell>
          <cell r="F912" t="str">
            <v>Assay of estrogen</v>
          </cell>
        </row>
        <row r="913">
          <cell r="B913">
            <v>84234</v>
          </cell>
          <cell r="C913">
            <v>20200101</v>
          </cell>
          <cell r="D913" t="str">
            <v>N</v>
          </cell>
          <cell r="E913">
            <v>64.88</v>
          </cell>
          <cell r="F913" t="str">
            <v>Assay of progesterone</v>
          </cell>
        </row>
        <row r="914">
          <cell r="B914">
            <v>84235</v>
          </cell>
          <cell r="C914">
            <v>20200101</v>
          </cell>
          <cell r="D914" t="str">
            <v>N</v>
          </cell>
          <cell r="E914">
            <v>71.23</v>
          </cell>
          <cell r="F914" t="str">
            <v>Assay of endocrine hormone</v>
          </cell>
        </row>
        <row r="915">
          <cell r="B915">
            <v>84238</v>
          </cell>
          <cell r="C915">
            <v>20200101</v>
          </cell>
          <cell r="D915" t="str">
            <v>N</v>
          </cell>
          <cell r="E915">
            <v>36.57</v>
          </cell>
          <cell r="F915" t="str">
            <v>Assay nonendocrine receptor</v>
          </cell>
        </row>
        <row r="916">
          <cell r="B916">
            <v>84244</v>
          </cell>
          <cell r="C916">
            <v>20200101</v>
          </cell>
          <cell r="D916" t="str">
            <v>N</v>
          </cell>
          <cell r="E916">
            <v>21.99</v>
          </cell>
          <cell r="F916" t="str">
            <v>Assay of renin</v>
          </cell>
        </row>
        <row r="917">
          <cell r="B917">
            <v>84252</v>
          </cell>
          <cell r="C917">
            <v>20200101</v>
          </cell>
          <cell r="D917" t="str">
            <v>N</v>
          </cell>
          <cell r="E917">
            <v>20.239999999999998</v>
          </cell>
          <cell r="F917" t="str">
            <v>Assay of vitamin b-2</v>
          </cell>
        </row>
        <row r="918">
          <cell r="B918">
            <v>84255</v>
          </cell>
          <cell r="C918">
            <v>20200101</v>
          </cell>
          <cell r="D918" t="str">
            <v>N</v>
          </cell>
          <cell r="E918">
            <v>25.53</v>
          </cell>
          <cell r="F918" t="str">
            <v>Assay of selenium</v>
          </cell>
        </row>
        <row r="919">
          <cell r="B919">
            <v>84260</v>
          </cell>
          <cell r="C919">
            <v>20200101</v>
          </cell>
          <cell r="D919" t="str">
            <v>N</v>
          </cell>
          <cell r="E919">
            <v>30.98</v>
          </cell>
          <cell r="F919" t="str">
            <v>Assay of serotonin</v>
          </cell>
        </row>
        <row r="920">
          <cell r="B920">
            <v>84270</v>
          </cell>
          <cell r="C920">
            <v>20200101</v>
          </cell>
          <cell r="D920" t="str">
            <v>N</v>
          </cell>
          <cell r="E920">
            <v>21.73</v>
          </cell>
          <cell r="F920" t="str">
            <v>Assay of sex hormone globul</v>
          </cell>
        </row>
        <row r="921">
          <cell r="B921">
            <v>84275</v>
          </cell>
          <cell r="C921">
            <v>20200101</v>
          </cell>
          <cell r="D921" t="str">
            <v>N</v>
          </cell>
          <cell r="E921">
            <v>13.44</v>
          </cell>
          <cell r="F921" t="str">
            <v>Assay of sialic acid</v>
          </cell>
        </row>
        <row r="922">
          <cell r="B922">
            <v>84285</v>
          </cell>
          <cell r="C922">
            <v>20200101</v>
          </cell>
          <cell r="D922" t="str">
            <v>N</v>
          </cell>
          <cell r="E922">
            <v>25.21</v>
          </cell>
          <cell r="F922" t="str">
            <v>Assay of silica</v>
          </cell>
        </row>
        <row r="923">
          <cell r="B923">
            <v>84295</v>
          </cell>
          <cell r="C923">
            <v>20200101</v>
          </cell>
          <cell r="D923" t="str">
            <v>N</v>
          </cell>
          <cell r="E923">
            <v>4.8099999999999996</v>
          </cell>
          <cell r="F923" t="str">
            <v>Assay of serum sodium</v>
          </cell>
        </row>
        <row r="924">
          <cell r="B924">
            <v>84300</v>
          </cell>
          <cell r="C924">
            <v>20200101</v>
          </cell>
          <cell r="D924" t="str">
            <v>N</v>
          </cell>
          <cell r="E924">
            <v>5.0599999999999996</v>
          </cell>
          <cell r="F924" t="str">
            <v>Assay of urine sodium</v>
          </cell>
        </row>
        <row r="925">
          <cell r="B925">
            <v>84302</v>
          </cell>
          <cell r="C925">
            <v>20200101</v>
          </cell>
          <cell r="D925" t="str">
            <v>N</v>
          </cell>
          <cell r="E925">
            <v>4.8600000000000003</v>
          </cell>
          <cell r="F925" t="str">
            <v>Assay of sweat sodium</v>
          </cell>
        </row>
        <row r="926">
          <cell r="B926">
            <v>84305</v>
          </cell>
          <cell r="C926">
            <v>20200101</v>
          </cell>
          <cell r="D926" t="str">
            <v>N</v>
          </cell>
          <cell r="E926">
            <v>21.26</v>
          </cell>
          <cell r="F926" t="str">
            <v>Assay of somatomedin</v>
          </cell>
        </row>
        <row r="927">
          <cell r="B927">
            <v>84307</v>
          </cell>
          <cell r="C927">
            <v>20200101</v>
          </cell>
          <cell r="D927" t="str">
            <v>N</v>
          </cell>
          <cell r="E927">
            <v>18.28</v>
          </cell>
          <cell r="F927" t="str">
            <v>Assay of somatostatin</v>
          </cell>
        </row>
        <row r="928">
          <cell r="B928">
            <v>84311</v>
          </cell>
          <cell r="C928">
            <v>20200101</v>
          </cell>
          <cell r="D928" t="str">
            <v>N</v>
          </cell>
          <cell r="E928">
            <v>8.1</v>
          </cell>
          <cell r="F928" t="str">
            <v>Spectrophotometry</v>
          </cell>
        </row>
        <row r="929">
          <cell r="B929">
            <v>84315</v>
          </cell>
          <cell r="C929">
            <v>20200101</v>
          </cell>
          <cell r="D929" t="str">
            <v>N</v>
          </cell>
          <cell r="E929">
            <v>3.28</v>
          </cell>
          <cell r="F929" t="str">
            <v>Body fluid specific gravity</v>
          </cell>
        </row>
        <row r="930">
          <cell r="B930">
            <v>84375</v>
          </cell>
          <cell r="C930">
            <v>20200101</v>
          </cell>
          <cell r="D930" t="str">
            <v>N</v>
          </cell>
          <cell r="E930">
            <v>39</v>
          </cell>
          <cell r="F930" t="str">
            <v>Chromatogram assay sugars</v>
          </cell>
        </row>
        <row r="931">
          <cell r="B931">
            <v>84376</v>
          </cell>
          <cell r="C931">
            <v>20200101</v>
          </cell>
          <cell r="D931" t="str">
            <v>N</v>
          </cell>
          <cell r="E931">
            <v>5.5</v>
          </cell>
          <cell r="F931" t="str">
            <v>Sugars single qual</v>
          </cell>
        </row>
        <row r="932">
          <cell r="B932">
            <v>84377</v>
          </cell>
          <cell r="C932">
            <v>20200101</v>
          </cell>
          <cell r="D932" t="str">
            <v>N</v>
          </cell>
          <cell r="E932">
            <v>5.5</v>
          </cell>
          <cell r="F932" t="str">
            <v>Sugars multiple qual</v>
          </cell>
        </row>
        <row r="933">
          <cell r="B933">
            <v>84378</v>
          </cell>
          <cell r="C933">
            <v>20200101</v>
          </cell>
          <cell r="D933" t="str">
            <v>N</v>
          </cell>
          <cell r="E933">
            <v>11.53</v>
          </cell>
          <cell r="F933" t="str">
            <v>Sugars single quant</v>
          </cell>
        </row>
        <row r="934">
          <cell r="B934">
            <v>84379</v>
          </cell>
          <cell r="C934">
            <v>20200101</v>
          </cell>
          <cell r="D934" t="str">
            <v>N</v>
          </cell>
          <cell r="E934">
            <v>11.53</v>
          </cell>
          <cell r="F934" t="str">
            <v>Sugars multiple quant</v>
          </cell>
        </row>
        <row r="935">
          <cell r="B935">
            <v>84392</v>
          </cell>
          <cell r="C935">
            <v>20200101</v>
          </cell>
          <cell r="D935" t="str">
            <v>N</v>
          </cell>
          <cell r="E935">
            <v>5.49</v>
          </cell>
          <cell r="F935" t="str">
            <v>Assay of urine sulfate</v>
          </cell>
        </row>
        <row r="936">
          <cell r="B936">
            <v>84402</v>
          </cell>
          <cell r="C936">
            <v>20200101</v>
          </cell>
          <cell r="D936" t="str">
            <v>N</v>
          </cell>
          <cell r="E936">
            <v>25.47</v>
          </cell>
          <cell r="F936" t="str">
            <v>Assay of free testosterone</v>
          </cell>
        </row>
        <row r="937">
          <cell r="B937">
            <v>84403</v>
          </cell>
          <cell r="C937">
            <v>20200101</v>
          </cell>
          <cell r="D937" t="str">
            <v>N</v>
          </cell>
          <cell r="E937">
            <v>25.81</v>
          </cell>
          <cell r="F937" t="str">
            <v>Assay of total testosterone</v>
          </cell>
        </row>
        <row r="938">
          <cell r="B938">
            <v>84410</v>
          </cell>
          <cell r="C938">
            <v>20200101</v>
          </cell>
          <cell r="D938" t="str">
            <v>N</v>
          </cell>
          <cell r="E938">
            <v>51.28</v>
          </cell>
          <cell r="F938" t="str">
            <v>Testosterone bioavailable</v>
          </cell>
        </row>
        <row r="939">
          <cell r="B939">
            <v>84425</v>
          </cell>
          <cell r="C939">
            <v>20200101</v>
          </cell>
          <cell r="D939" t="str">
            <v>N</v>
          </cell>
          <cell r="E939">
            <v>21.23</v>
          </cell>
          <cell r="F939" t="str">
            <v>Assay of vitamin b-1</v>
          </cell>
        </row>
        <row r="940">
          <cell r="B940">
            <v>84430</v>
          </cell>
          <cell r="C940">
            <v>20200101</v>
          </cell>
          <cell r="D940" t="str">
            <v>N</v>
          </cell>
          <cell r="E940">
            <v>11.63</v>
          </cell>
          <cell r="F940" t="str">
            <v>Assay of thiocyanate</v>
          </cell>
        </row>
        <row r="941">
          <cell r="B941">
            <v>84431</v>
          </cell>
          <cell r="C941">
            <v>20200101</v>
          </cell>
          <cell r="D941" t="str">
            <v>N</v>
          </cell>
          <cell r="E941">
            <v>35.11</v>
          </cell>
          <cell r="F941" t="str">
            <v>Thromboxane urine</v>
          </cell>
        </row>
        <row r="942">
          <cell r="B942">
            <v>84432</v>
          </cell>
          <cell r="C942">
            <v>20200101</v>
          </cell>
          <cell r="D942" t="str">
            <v>N</v>
          </cell>
          <cell r="E942">
            <v>16.059999999999999</v>
          </cell>
          <cell r="F942" t="str">
            <v>Assay of thyroglobulin</v>
          </cell>
        </row>
        <row r="943">
          <cell r="B943">
            <v>84436</v>
          </cell>
          <cell r="C943">
            <v>20200101</v>
          </cell>
          <cell r="D943" t="str">
            <v>N</v>
          </cell>
          <cell r="E943">
            <v>6.87</v>
          </cell>
          <cell r="F943" t="str">
            <v>Assay of total thyroxine</v>
          </cell>
        </row>
        <row r="944">
          <cell r="B944">
            <v>84437</v>
          </cell>
          <cell r="C944">
            <v>20200101</v>
          </cell>
          <cell r="D944" t="str">
            <v>N</v>
          </cell>
          <cell r="E944">
            <v>6.47</v>
          </cell>
          <cell r="F944" t="str">
            <v>Assay of neonatal thyroxine</v>
          </cell>
        </row>
        <row r="945">
          <cell r="B945">
            <v>84439</v>
          </cell>
          <cell r="C945">
            <v>20200101</v>
          </cell>
          <cell r="D945" t="str">
            <v>N</v>
          </cell>
          <cell r="E945">
            <v>9.02</v>
          </cell>
          <cell r="F945" t="str">
            <v>Assay of free thyroxine</v>
          </cell>
        </row>
        <row r="946">
          <cell r="B946">
            <v>84442</v>
          </cell>
          <cell r="C946">
            <v>20200101</v>
          </cell>
          <cell r="D946" t="str">
            <v>N</v>
          </cell>
          <cell r="E946">
            <v>14.78</v>
          </cell>
          <cell r="F946" t="str">
            <v>Assay of thyroid activity</v>
          </cell>
        </row>
        <row r="947">
          <cell r="B947">
            <v>84443</v>
          </cell>
          <cell r="C947">
            <v>20200101</v>
          </cell>
          <cell r="D947" t="str">
            <v>N</v>
          </cell>
          <cell r="E947">
            <v>16.8</v>
          </cell>
          <cell r="F947" t="str">
            <v>Assay thyroid stim hormone</v>
          </cell>
        </row>
        <row r="948">
          <cell r="B948">
            <v>84445</v>
          </cell>
          <cell r="C948">
            <v>20200101</v>
          </cell>
          <cell r="D948" t="str">
            <v>N</v>
          </cell>
          <cell r="E948">
            <v>50.86</v>
          </cell>
          <cell r="F948" t="str">
            <v>Assay of tsi globulin</v>
          </cell>
        </row>
        <row r="949">
          <cell r="B949">
            <v>84446</v>
          </cell>
          <cell r="C949">
            <v>20200101</v>
          </cell>
          <cell r="D949" t="str">
            <v>N</v>
          </cell>
          <cell r="E949">
            <v>14.18</v>
          </cell>
          <cell r="F949" t="str">
            <v>Assay of vitamin e</v>
          </cell>
        </row>
        <row r="950">
          <cell r="B950">
            <v>84449</v>
          </cell>
          <cell r="C950">
            <v>20200101</v>
          </cell>
          <cell r="D950" t="str">
            <v>N</v>
          </cell>
          <cell r="E950">
            <v>18</v>
          </cell>
          <cell r="F950" t="str">
            <v>Assay of transcortin</v>
          </cell>
        </row>
        <row r="951">
          <cell r="B951">
            <v>84450</v>
          </cell>
          <cell r="C951">
            <v>20200101</v>
          </cell>
          <cell r="D951" t="str">
            <v>N</v>
          </cell>
          <cell r="E951">
            <v>5.18</v>
          </cell>
          <cell r="F951" t="str">
            <v>Transferase (ast) (sgot)</v>
          </cell>
        </row>
        <row r="952">
          <cell r="B952">
            <v>84460</v>
          </cell>
          <cell r="C952">
            <v>20200101</v>
          </cell>
          <cell r="D952" t="str">
            <v>N</v>
          </cell>
          <cell r="E952">
            <v>5.3</v>
          </cell>
          <cell r="F952" t="str">
            <v>Alanine amino (alt) (sgpt)</v>
          </cell>
        </row>
        <row r="953">
          <cell r="B953">
            <v>84466</v>
          </cell>
          <cell r="C953">
            <v>20200101</v>
          </cell>
          <cell r="D953" t="str">
            <v>N</v>
          </cell>
          <cell r="E953">
            <v>12.76</v>
          </cell>
          <cell r="F953" t="str">
            <v>Assay of transferrin</v>
          </cell>
        </row>
        <row r="954">
          <cell r="B954">
            <v>84478</v>
          </cell>
          <cell r="C954">
            <v>20200101</v>
          </cell>
          <cell r="D954" t="str">
            <v>N</v>
          </cell>
          <cell r="E954">
            <v>5.74</v>
          </cell>
          <cell r="F954" t="str">
            <v>Assay of triglycerides</v>
          </cell>
        </row>
        <row r="955">
          <cell r="B955">
            <v>84479</v>
          </cell>
          <cell r="C955">
            <v>20200101</v>
          </cell>
          <cell r="D955" t="str">
            <v>N</v>
          </cell>
          <cell r="E955">
            <v>6.47</v>
          </cell>
          <cell r="F955" t="str">
            <v>Assay of thyroid (t3 or t4)</v>
          </cell>
        </row>
        <row r="956">
          <cell r="B956">
            <v>84480</v>
          </cell>
          <cell r="C956">
            <v>20200101</v>
          </cell>
          <cell r="D956" t="str">
            <v>N</v>
          </cell>
          <cell r="E956">
            <v>14.18</v>
          </cell>
          <cell r="F956" t="str">
            <v>Assay triiodothyronine (t3)</v>
          </cell>
        </row>
        <row r="957">
          <cell r="B957">
            <v>84481</v>
          </cell>
          <cell r="C957">
            <v>20200101</v>
          </cell>
          <cell r="D957" t="str">
            <v>N</v>
          </cell>
          <cell r="E957">
            <v>16.940000000000001</v>
          </cell>
          <cell r="F957" t="str">
            <v>Free assay (ft-3)</v>
          </cell>
        </row>
        <row r="958">
          <cell r="B958">
            <v>84482</v>
          </cell>
          <cell r="C958">
            <v>20200101</v>
          </cell>
          <cell r="D958" t="str">
            <v>N</v>
          </cell>
          <cell r="E958">
            <v>15.76</v>
          </cell>
          <cell r="F958" t="str">
            <v>T3 reverse</v>
          </cell>
        </row>
        <row r="959">
          <cell r="B959">
            <v>84484</v>
          </cell>
          <cell r="C959">
            <v>20200101</v>
          </cell>
          <cell r="D959" t="str">
            <v>N</v>
          </cell>
          <cell r="E959">
            <v>12.47</v>
          </cell>
          <cell r="F959" t="str">
            <v>Assay of troponin quant</v>
          </cell>
        </row>
        <row r="960">
          <cell r="B960">
            <v>84485</v>
          </cell>
          <cell r="C960">
            <v>20200101</v>
          </cell>
          <cell r="D960" t="str">
            <v>N</v>
          </cell>
          <cell r="E960">
            <v>7.2</v>
          </cell>
          <cell r="F960" t="str">
            <v>Assay duodenal fluid trypsin</v>
          </cell>
        </row>
        <row r="961">
          <cell r="B961">
            <v>84488</v>
          </cell>
          <cell r="C961">
            <v>20200101</v>
          </cell>
          <cell r="D961" t="str">
            <v>N</v>
          </cell>
          <cell r="E961">
            <v>7.3</v>
          </cell>
          <cell r="F961" t="str">
            <v>Test feces for trypsin</v>
          </cell>
        </row>
        <row r="962">
          <cell r="B962">
            <v>84490</v>
          </cell>
          <cell r="C962">
            <v>20200101</v>
          </cell>
          <cell r="D962" t="str">
            <v>N</v>
          </cell>
          <cell r="E962">
            <v>9.93</v>
          </cell>
          <cell r="F962" t="str">
            <v>Assay of feces for trypsin</v>
          </cell>
        </row>
        <row r="963">
          <cell r="B963">
            <v>84510</v>
          </cell>
          <cell r="C963">
            <v>20200101</v>
          </cell>
          <cell r="D963" t="str">
            <v>N</v>
          </cell>
          <cell r="E963">
            <v>10.63</v>
          </cell>
          <cell r="F963" t="str">
            <v>Assay of tyrosine</v>
          </cell>
        </row>
        <row r="964">
          <cell r="B964">
            <v>84512</v>
          </cell>
          <cell r="C964">
            <v>20200101</v>
          </cell>
          <cell r="D964" t="str">
            <v>N</v>
          </cell>
          <cell r="E964">
            <v>10.09</v>
          </cell>
          <cell r="F964" t="str">
            <v>Assay of troponin qual</v>
          </cell>
        </row>
        <row r="965">
          <cell r="B965">
            <v>84520</v>
          </cell>
          <cell r="C965">
            <v>20200101</v>
          </cell>
          <cell r="D965" t="str">
            <v>N</v>
          </cell>
          <cell r="E965">
            <v>3.95</v>
          </cell>
          <cell r="F965" t="str">
            <v>Assay of urea nitrogen</v>
          </cell>
        </row>
        <row r="966">
          <cell r="B966">
            <v>84525</v>
          </cell>
          <cell r="C966">
            <v>20200101</v>
          </cell>
          <cell r="D966" t="str">
            <v>N</v>
          </cell>
          <cell r="E966">
            <v>5.13</v>
          </cell>
          <cell r="F966" t="str">
            <v>Urea nitrogen semi-quant</v>
          </cell>
        </row>
        <row r="967">
          <cell r="B967">
            <v>84540</v>
          </cell>
          <cell r="C967">
            <v>20200101</v>
          </cell>
          <cell r="D967" t="str">
            <v>N</v>
          </cell>
          <cell r="E967">
            <v>5.56</v>
          </cell>
          <cell r="F967" t="str">
            <v>Assay of urine/urea-n</v>
          </cell>
        </row>
        <row r="968">
          <cell r="B968">
            <v>84545</v>
          </cell>
          <cell r="C968">
            <v>20200101</v>
          </cell>
          <cell r="D968" t="str">
            <v>N</v>
          </cell>
          <cell r="E968">
            <v>7.2</v>
          </cell>
          <cell r="F968" t="str">
            <v>Urea-n clearance test</v>
          </cell>
        </row>
        <row r="969">
          <cell r="B969">
            <v>84550</v>
          </cell>
          <cell r="C969">
            <v>20200101</v>
          </cell>
          <cell r="D969" t="str">
            <v>N</v>
          </cell>
          <cell r="E969">
            <v>4.5199999999999996</v>
          </cell>
          <cell r="F969" t="str">
            <v>Assay of blood/uric acid</v>
          </cell>
        </row>
        <row r="970">
          <cell r="B970">
            <v>84560</v>
          </cell>
          <cell r="C970">
            <v>20200101</v>
          </cell>
          <cell r="D970" t="str">
            <v>N</v>
          </cell>
          <cell r="E970">
            <v>5.08</v>
          </cell>
          <cell r="F970" t="str">
            <v>Assay of urine/uric acid</v>
          </cell>
        </row>
        <row r="971">
          <cell r="B971">
            <v>84577</v>
          </cell>
          <cell r="C971">
            <v>20200101</v>
          </cell>
          <cell r="D971" t="str">
            <v>N</v>
          </cell>
          <cell r="E971">
            <v>16.8</v>
          </cell>
          <cell r="F971" t="str">
            <v>Assay of feces/urobilinogen</v>
          </cell>
        </row>
        <row r="972">
          <cell r="B972">
            <v>84578</v>
          </cell>
          <cell r="C972">
            <v>20200101</v>
          </cell>
          <cell r="D972" t="str">
            <v>N</v>
          </cell>
          <cell r="E972">
            <v>4.47</v>
          </cell>
          <cell r="F972" t="str">
            <v>Test urine urobilinogen</v>
          </cell>
        </row>
        <row r="973">
          <cell r="B973">
            <v>84580</v>
          </cell>
          <cell r="C973">
            <v>20200101</v>
          </cell>
          <cell r="D973" t="str">
            <v>N</v>
          </cell>
          <cell r="E973">
            <v>9.5500000000000007</v>
          </cell>
          <cell r="F973" t="str">
            <v>Assay of urine urobilinogen</v>
          </cell>
        </row>
        <row r="974">
          <cell r="B974">
            <v>84583</v>
          </cell>
          <cell r="C974">
            <v>20200101</v>
          </cell>
          <cell r="D974" t="str">
            <v>N</v>
          </cell>
          <cell r="E974">
            <v>6.05</v>
          </cell>
          <cell r="F974" t="str">
            <v>Assay of urine urobilinogen</v>
          </cell>
        </row>
        <row r="975">
          <cell r="B975">
            <v>84585</v>
          </cell>
          <cell r="C975">
            <v>20200101</v>
          </cell>
          <cell r="D975" t="str">
            <v>N</v>
          </cell>
          <cell r="E975">
            <v>15.5</v>
          </cell>
          <cell r="F975" t="str">
            <v>Assay of urine vma</v>
          </cell>
        </row>
        <row r="976">
          <cell r="B976">
            <v>84586</v>
          </cell>
          <cell r="C976">
            <v>20200101</v>
          </cell>
          <cell r="D976" t="str">
            <v>N</v>
          </cell>
          <cell r="E976">
            <v>35.33</v>
          </cell>
          <cell r="F976" t="str">
            <v>Assay of vip</v>
          </cell>
        </row>
        <row r="977">
          <cell r="B977">
            <v>84588</v>
          </cell>
          <cell r="C977">
            <v>20200101</v>
          </cell>
          <cell r="D977" t="str">
            <v>N</v>
          </cell>
          <cell r="E977">
            <v>33.94</v>
          </cell>
          <cell r="F977" t="str">
            <v>Assay of vasopressin</v>
          </cell>
        </row>
        <row r="978">
          <cell r="B978">
            <v>84590</v>
          </cell>
          <cell r="C978">
            <v>20200101</v>
          </cell>
          <cell r="D978" t="str">
            <v>N</v>
          </cell>
          <cell r="E978">
            <v>11.61</v>
          </cell>
          <cell r="F978" t="str">
            <v>Assay of vitamin a</v>
          </cell>
        </row>
        <row r="979">
          <cell r="B979">
            <v>84591</v>
          </cell>
          <cell r="C979">
            <v>20200101</v>
          </cell>
          <cell r="D979" t="str">
            <v>N</v>
          </cell>
          <cell r="E979">
            <v>17.059999999999999</v>
          </cell>
          <cell r="F979" t="str">
            <v>Assay of nos vitamin</v>
          </cell>
        </row>
        <row r="980">
          <cell r="B980">
            <v>84597</v>
          </cell>
          <cell r="C980">
            <v>20200101</v>
          </cell>
          <cell r="D980" t="str">
            <v>N</v>
          </cell>
          <cell r="E980">
            <v>13.72</v>
          </cell>
          <cell r="F980" t="str">
            <v>Assay of vitamin k</v>
          </cell>
        </row>
        <row r="981">
          <cell r="B981">
            <v>84600</v>
          </cell>
          <cell r="C981">
            <v>20200101</v>
          </cell>
          <cell r="D981" t="str">
            <v>N</v>
          </cell>
          <cell r="E981">
            <v>17.11</v>
          </cell>
          <cell r="F981" t="str">
            <v>Assay of volatiles</v>
          </cell>
        </row>
        <row r="982">
          <cell r="B982">
            <v>84620</v>
          </cell>
          <cell r="C982">
            <v>20200101</v>
          </cell>
          <cell r="D982" t="str">
            <v>N</v>
          </cell>
          <cell r="E982">
            <v>12.91</v>
          </cell>
          <cell r="F982" t="str">
            <v>Xylose tolerance test</v>
          </cell>
        </row>
        <row r="983">
          <cell r="B983">
            <v>84630</v>
          </cell>
          <cell r="C983">
            <v>20200101</v>
          </cell>
          <cell r="D983" t="str">
            <v>N</v>
          </cell>
          <cell r="E983">
            <v>11.39</v>
          </cell>
          <cell r="F983" t="str">
            <v>Assay of zinc</v>
          </cell>
        </row>
        <row r="984">
          <cell r="B984">
            <v>84681</v>
          </cell>
          <cell r="C984">
            <v>20200101</v>
          </cell>
          <cell r="D984" t="str">
            <v>N</v>
          </cell>
          <cell r="E984">
            <v>20.81</v>
          </cell>
          <cell r="F984" t="str">
            <v>Assay of c-peptide</v>
          </cell>
        </row>
        <row r="985">
          <cell r="B985">
            <v>84702</v>
          </cell>
          <cell r="C985">
            <v>20200101</v>
          </cell>
          <cell r="D985" t="str">
            <v>N</v>
          </cell>
          <cell r="E985">
            <v>15.05</v>
          </cell>
          <cell r="F985" t="str">
            <v>Chorionic gonadotropin test</v>
          </cell>
        </row>
        <row r="986">
          <cell r="B986">
            <v>84703</v>
          </cell>
          <cell r="C986">
            <v>20200101</v>
          </cell>
          <cell r="D986" t="str">
            <v>N</v>
          </cell>
          <cell r="E986">
            <v>7.52</v>
          </cell>
          <cell r="F986" t="str">
            <v>Chorionic gonadotropin assay</v>
          </cell>
        </row>
        <row r="987">
          <cell r="B987">
            <v>84704</v>
          </cell>
          <cell r="C987">
            <v>20200101</v>
          </cell>
          <cell r="D987" t="str">
            <v>N</v>
          </cell>
          <cell r="E987">
            <v>15.29</v>
          </cell>
          <cell r="F987" t="str">
            <v>Hcg free betachain test</v>
          </cell>
        </row>
        <row r="988">
          <cell r="B988">
            <v>84830</v>
          </cell>
          <cell r="C988">
            <v>20200101</v>
          </cell>
          <cell r="D988" t="str">
            <v>N</v>
          </cell>
          <cell r="E988">
            <v>12.7</v>
          </cell>
          <cell r="F988" t="str">
            <v>Ovulation tests</v>
          </cell>
        </row>
        <row r="989">
          <cell r="B989">
            <v>85002</v>
          </cell>
          <cell r="C989">
            <v>20200101</v>
          </cell>
          <cell r="D989" t="str">
            <v>N</v>
          </cell>
          <cell r="E989">
            <v>4.82</v>
          </cell>
          <cell r="F989" t="str">
            <v>Bleeding time test</v>
          </cell>
        </row>
        <row r="990">
          <cell r="B990">
            <v>85004</v>
          </cell>
          <cell r="C990">
            <v>20200101</v>
          </cell>
          <cell r="D990" t="str">
            <v>N</v>
          </cell>
          <cell r="E990">
            <v>6.47</v>
          </cell>
          <cell r="F990" t="str">
            <v>Automated diff wbc count</v>
          </cell>
        </row>
        <row r="991">
          <cell r="B991">
            <v>85007</v>
          </cell>
          <cell r="C991">
            <v>20200101</v>
          </cell>
          <cell r="D991" t="str">
            <v>N</v>
          </cell>
          <cell r="E991">
            <v>3.8</v>
          </cell>
          <cell r="F991" t="str">
            <v>Bl smear w/diff wbc count</v>
          </cell>
        </row>
        <row r="992">
          <cell r="B992">
            <v>85008</v>
          </cell>
          <cell r="C992">
            <v>20200101</v>
          </cell>
          <cell r="D992" t="str">
            <v>N</v>
          </cell>
          <cell r="E992">
            <v>3.43</v>
          </cell>
          <cell r="F992" t="str">
            <v>Bl smear w/o diff wbc count</v>
          </cell>
        </row>
        <row r="993">
          <cell r="B993">
            <v>85009</v>
          </cell>
          <cell r="C993">
            <v>20200101</v>
          </cell>
          <cell r="D993" t="str">
            <v>N</v>
          </cell>
          <cell r="E993">
            <v>5.07</v>
          </cell>
          <cell r="F993" t="str">
            <v>Manual diff wbc count b-coat</v>
          </cell>
        </row>
        <row r="994">
          <cell r="B994">
            <v>85013</v>
          </cell>
          <cell r="C994">
            <v>20200101</v>
          </cell>
          <cell r="D994" t="str">
            <v>N</v>
          </cell>
          <cell r="E994">
            <v>7</v>
          </cell>
          <cell r="F994" t="str">
            <v>Spun microhematocrit</v>
          </cell>
        </row>
        <row r="995">
          <cell r="B995">
            <v>85014</v>
          </cell>
          <cell r="C995">
            <v>20200101</v>
          </cell>
          <cell r="D995" t="str">
            <v>N</v>
          </cell>
          <cell r="E995">
            <v>2.37</v>
          </cell>
          <cell r="F995" t="str">
            <v>Hematocrit</v>
          </cell>
        </row>
        <row r="996">
          <cell r="B996">
            <v>85018</v>
          </cell>
          <cell r="C996">
            <v>20200101</v>
          </cell>
          <cell r="D996" t="str">
            <v>N</v>
          </cell>
          <cell r="E996">
            <v>2.37</v>
          </cell>
          <cell r="F996" t="str">
            <v>Hemoglobin</v>
          </cell>
        </row>
        <row r="997">
          <cell r="B997">
            <v>85025</v>
          </cell>
          <cell r="C997">
            <v>20200101</v>
          </cell>
          <cell r="D997" t="str">
            <v>N</v>
          </cell>
          <cell r="E997">
            <v>7.77</v>
          </cell>
          <cell r="F997" t="str">
            <v>Complete cbc w/auto diff wbc</v>
          </cell>
        </row>
        <row r="998">
          <cell r="B998">
            <v>85027</v>
          </cell>
          <cell r="C998">
            <v>20200101</v>
          </cell>
          <cell r="D998" t="str">
            <v>N</v>
          </cell>
          <cell r="E998">
            <v>6.47</v>
          </cell>
          <cell r="F998" t="str">
            <v>Complete cbc automated</v>
          </cell>
        </row>
        <row r="999">
          <cell r="B999">
            <v>85032</v>
          </cell>
          <cell r="C999">
            <v>20200101</v>
          </cell>
          <cell r="D999" t="str">
            <v>N</v>
          </cell>
          <cell r="E999">
            <v>4.3099999999999996</v>
          </cell>
          <cell r="F999" t="str">
            <v>Manual cell count each</v>
          </cell>
        </row>
        <row r="1000">
          <cell r="B1000">
            <v>85041</v>
          </cell>
          <cell r="C1000">
            <v>20200101</v>
          </cell>
          <cell r="D1000" t="str">
            <v>N</v>
          </cell>
          <cell r="E1000">
            <v>3.02</v>
          </cell>
          <cell r="F1000" t="str">
            <v>Automated rbc count</v>
          </cell>
        </row>
        <row r="1001">
          <cell r="B1001">
            <v>85044</v>
          </cell>
          <cell r="C1001">
            <v>20200101</v>
          </cell>
          <cell r="D1001" t="str">
            <v>N</v>
          </cell>
          <cell r="E1001">
            <v>4.3099999999999996</v>
          </cell>
          <cell r="F1001" t="str">
            <v>Manual reticulocyte count</v>
          </cell>
        </row>
        <row r="1002">
          <cell r="B1002">
            <v>85045</v>
          </cell>
          <cell r="C1002">
            <v>20200101</v>
          </cell>
          <cell r="D1002" t="str">
            <v>N</v>
          </cell>
          <cell r="E1002">
            <v>3.99</v>
          </cell>
          <cell r="F1002" t="str">
            <v>Automated reticulocyte count</v>
          </cell>
        </row>
        <row r="1003">
          <cell r="B1003">
            <v>85046</v>
          </cell>
          <cell r="C1003">
            <v>20200101</v>
          </cell>
          <cell r="D1003" t="str">
            <v>N</v>
          </cell>
          <cell r="E1003">
            <v>5.57</v>
          </cell>
          <cell r="F1003" t="str">
            <v>Reticyte/hgb concentrate</v>
          </cell>
        </row>
        <row r="1004">
          <cell r="B1004">
            <v>85048</v>
          </cell>
          <cell r="C1004">
            <v>20200101</v>
          </cell>
          <cell r="D1004" t="str">
            <v>N</v>
          </cell>
          <cell r="E1004">
            <v>2.54</v>
          </cell>
          <cell r="F1004" t="str">
            <v>Automated leukocyte count</v>
          </cell>
        </row>
        <row r="1005">
          <cell r="B1005">
            <v>85049</v>
          </cell>
          <cell r="C1005">
            <v>20200101</v>
          </cell>
          <cell r="D1005" t="str">
            <v>N</v>
          </cell>
          <cell r="E1005">
            <v>4.4800000000000004</v>
          </cell>
          <cell r="F1005" t="str">
            <v>Automated platelet count</v>
          </cell>
        </row>
        <row r="1006">
          <cell r="B1006">
            <v>85055</v>
          </cell>
          <cell r="C1006">
            <v>20200101</v>
          </cell>
          <cell r="D1006" t="str">
            <v>N</v>
          </cell>
          <cell r="E1006">
            <v>35.74</v>
          </cell>
          <cell r="F1006" t="str">
            <v>Reticulated platelet assay</v>
          </cell>
        </row>
        <row r="1007">
          <cell r="B1007">
            <v>85130</v>
          </cell>
          <cell r="C1007">
            <v>20200101</v>
          </cell>
          <cell r="D1007" t="str">
            <v>N</v>
          </cell>
          <cell r="E1007">
            <v>11.89</v>
          </cell>
          <cell r="F1007" t="str">
            <v>Chromogenic substrate assay</v>
          </cell>
        </row>
        <row r="1008">
          <cell r="B1008">
            <v>85170</v>
          </cell>
          <cell r="C1008">
            <v>20200101</v>
          </cell>
          <cell r="D1008" t="str">
            <v>N</v>
          </cell>
          <cell r="E1008">
            <v>16.3</v>
          </cell>
          <cell r="F1008" t="str">
            <v>Blood clot retraction</v>
          </cell>
        </row>
        <row r="1009">
          <cell r="B1009">
            <v>85175</v>
          </cell>
          <cell r="C1009">
            <v>20200101</v>
          </cell>
          <cell r="D1009" t="str">
            <v>N</v>
          </cell>
          <cell r="E1009">
            <v>20.37</v>
          </cell>
          <cell r="F1009" t="str">
            <v>Blood clot lysis time</v>
          </cell>
        </row>
        <row r="1010">
          <cell r="B1010">
            <v>85210</v>
          </cell>
          <cell r="C1010">
            <v>20200101</v>
          </cell>
          <cell r="D1010" t="str">
            <v>N</v>
          </cell>
          <cell r="E1010">
            <v>12.98</v>
          </cell>
          <cell r="F1010" t="str">
            <v>Clot factor ii prothrom spec</v>
          </cell>
        </row>
        <row r="1011">
          <cell r="B1011">
            <v>85220</v>
          </cell>
          <cell r="C1011">
            <v>20200101</v>
          </cell>
          <cell r="D1011" t="str">
            <v>N</v>
          </cell>
          <cell r="E1011">
            <v>17.649999999999999</v>
          </cell>
          <cell r="F1011" t="str">
            <v>Blooc clot factor v test</v>
          </cell>
        </row>
        <row r="1012">
          <cell r="B1012">
            <v>85230</v>
          </cell>
          <cell r="C1012">
            <v>20200101</v>
          </cell>
          <cell r="D1012" t="str">
            <v>N</v>
          </cell>
          <cell r="E1012">
            <v>17.899999999999999</v>
          </cell>
          <cell r="F1012" t="str">
            <v>Clot factor vii proconvertin</v>
          </cell>
        </row>
        <row r="1013">
          <cell r="B1013">
            <v>85240</v>
          </cell>
          <cell r="C1013">
            <v>20200101</v>
          </cell>
          <cell r="D1013" t="str">
            <v>N</v>
          </cell>
          <cell r="E1013">
            <v>17.899999999999999</v>
          </cell>
          <cell r="F1013" t="str">
            <v>Clot factor viii ahg 1 stage</v>
          </cell>
        </row>
        <row r="1014">
          <cell r="B1014">
            <v>85244</v>
          </cell>
          <cell r="C1014">
            <v>20200101</v>
          </cell>
          <cell r="D1014" t="str">
            <v>N</v>
          </cell>
          <cell r="E1014">
            <v>20.420000000000002</v>
          </cell>
          <cell r="F1014" t="str">
            <v>Clot factor viii reltd antgn</v>
          </cell>
        </row>
        <row r="1015">
          <cell r="B1015">
            <v>85245</v>
          </cell>
          <cell r="C1015">
            <v>20200101</v>
          </cell>
          <cell r="D1015" t="str">
            <v>N</v>
          </cell>
          <cell r="E1015">
            <v>22.94</v>
          </cell>
          <cell r="F1015" t="str">
            <v>Clot factor viii vw ristoctn</v>
          </cell>
        </row>
        <row r="1016">
          <cell r="B1016">
            <v>85246</v>
          </cell>
          <cell r="C1016">
            <v>20200101</v>
          </cell>
          <cell r="D1016" t="str">
            <v>N</v>
          </cell>
          <cell r="E1016">
            <v>22.94</v>
          </cell>
          <cell r="F1016" t="str">
            <v>Clot factor viii vw antigen</v>
          </cell>
        </row>
        <row r="1017">
          <cell r="B1017">
            <v>85247</v>
          </cell>
          <cell r="C1017">
            <v>20200101</v>
          </cell>
          <cell r="D1017" t="str">
            <v>N</v>
          </cell>
          <cell r="E1017">
            <v>22.94</v>
          </cell>
          <cell r="F1017" t="str">
            <v>Clot factor viii multimetric</v>
          </cell>
        </row>
        <row r="1018">
          <cell r="B1018">
            <v>85250</v>
          </cell>
          <cell r="C1018">
            <v>20200101</v>
          </cell>
          <cell r="D1018" t="str">
            <v>N</v>
          </cell>
          <cell r="E1018">
            <v>19.04</v>
          </cell>
          <cell r="F1018" t="str">
            <v>Clot factor ix ptc/chrstmas</v>
          </cell>
        </row>
        <row r="1019">
          <cell r="B1019">
            <v>85260</v>
          </cell>
          <cell r="C1019">
            <v>20200101</v>
          </cell>
          <cell r="D1019" t="str">
            <v>N</v>
          </cell>
          <cell r="E1019">
            <v>17.899999999999999</v>
          </cell>
          <cell r="F1019" t="str">
            <v>Clot factor x stuart-power</v>
          </cell>
        </row>
        <row r="1020">
          <cell r="B1020">
            <v>85270</v>
          </cell>
          <cell r="C1020">
            <v>20200101</v>
          </cell>
          <cell r="D1020" t="str">
            <v>N</v>
          </cell>
          <cell r="E1020">
            <v>17.899999999999999</v>
          </cell>
          <cell r="F1020" t="str">
            <v>Clot factor xi pta</v>
          </cell>
        </row>
        <row r="1021">
          <cell r="B1021">
            <v>85280</v>
          </cell>
          <cell r="C1021">
            <v>20200101</v>
          </cell>
          <cell r="D1021" t="str">
            <v>N</v>
          </cell>
          <cell r="E1021">
            <v>19.350000000000001</v>
          </cell>
          <cell r="F1021" t="str">
            <v>Clot factor xii hageman</v>
          </cell>
        </row>
        <row r="1022">
          <cell r="B1022">
            <v>85290</v>
          </cell>
          <cell r="C1022">
            <v>20200101</v>
          </cell>
          <cell r="D1022" t="str">
            <v>N</v>
          </cell>
          <cell r="E1022">
            <v>16.34</v>
          </cell>
          <cell r="F1022" t="str">
            <v>Clot factor xiii fibrin stab</v>
          </cell>
        </row>
        <row r="1023">
          <cell r="B1023">
            <v>85291</v>
          </cell>
          <cell r="C1023">
            <v>20200101</v>
          </cell>
          <cell r="D1023" t="str">
            <v>N</v>
          </cell>
          <cell r="E1023">
            <v>9.11</v>
          </cell>
          <cell r="F1023" t="str">
            <v>Clot factor xiii fibrin scrn</v>
          </cell>
        </row>
        <row r="1024">
          <cell r="B1024">
            <v>85292</v>
          </cell>
          <cell r="C1024">
            <v>20200101</v>
          </cell>
          <cell r="D1024" t="str">
            <v>N</v>
          </cell>
          <cell r="E1024">
            <v>18.93</v>
          </cell>
          <cell r="F1024" t="str">
            <v>Clot factor fletcher fact</v>
          </cell>
        </row>
        <row r="1025">
          <cell r="B1025">
            <v>85293</v>
          </cell>
          <cell r="C1025">
            <v>20200101</v>
          </cell>
          <cell r="D1025" t="str">
            <v>N</v>
          </cell>
          <cell r="E1025">
            <v>18.93</v>
          </cell>
          <cell r="F1025" t="str">
            <v>Clot factor wght kininogen</v>
          </cell>
        </row>
        <row r="1026">
          <cell r="B1026">
            <v>85300</v>
          </cell>
          <cell r="C1026">
            <v>20200101</v>
          </cell>
          <cell r="D1026" t="str">
            <v>N</v>
          </cell>
          <cell r="E1026">
            <v>11.85</v>
          </cell>
          <cell r="F1026" t="str">
            <v>Antithrombin iii activity</v>
          </cell>
        </row>
        <row r="1027">
          <cell r="B1027">
            <v>85301</v>
          </cell>
          <cell r="C1027">
            <v>20200101</v>
          </cell>
          <cell r="D1027" t="str">
            <v>N</v>
          </cell>
          <cell r="E1027">
            <v>10.81</v>
          </cell>
          <cell r="F1027" t="str">
            <v>Antithrombin iii antigen</v>
          </cell>
        </row>
        <row r="1028">
          <cell r="B1028">
            <v>85302</v>
          </cell>
          <cell r="C1028">
            <v>20200101</v>
          </cell>
          <cell r="D1028" t="str">
            <v>N</v>
          </cell>
          <cell r="E1028">
            <v>12.01</v>
          </cell>
          <cell r="F1028" t="str">
            <v>Clot inhibit prot c antigen</v>
          </cell>
        </row>
        <row r="1029">
          <cell r="B1029">
            <v>85303</v>
          </cell>
          <cell r="C1029">
            <v>20200101</v>
          </cell>
          <cell r="D1029" t="str">
            <v>N</v>
          </cell>
          <cell r="E1029">
            <v>13.84</v>
          </cell>
          <cell r="F1029" t="str">
            <v>Clot inhibit prot c activity</v>
          </cell>
        </row>
        <row r="1030">
          <cell r="B1030">
            <v>85305</v>
          </cell>
          <cell r="C1030">
            <v>20200101</v>
          </cell>
          <cell r="D1030" t="str">
            <v>N</v>
          </cell>
          <cell r="E1030">
            <v>11.61</v>
          </cell>
          <cell r="F1030" t="str">
            <v>Clot inhibit prot s total</v>
          </cell>
        </row>
        <row r="1031">
          <cell r="B1031">
            <v>85306</v>
          </cell>
          <cell r="C1031">
            <v>20200101</v>
          </cell>
          <cell r="D1031" t="str">
            <v>N</v>
          </cell>
          <cell r="E1031">
            <v>15.32</v>
          </cell>
          <cell r="F1031" t="str">
            <v>Clot inhibit prot s free</v>
          </cell>
        </row>
        <row r="1032">
          <cell r="B1032">
            <v>85307</v>
          </cell>
          <cell r="C1032">
            <v>20200101</v>
          </cell>
          <cell r="D1032" t="str">
            <v>N</v>
          </cell>
          <cell r="E1032">
            <v>15.32</v>
          </cell>
          <cell r="F1032" t="str">
            <v>Assay activated protein c</v>
          </cell>
        </row>
        <row r="1033">
          <cell r="B1033">
            <v>85335</v>
          </cell>
          <cell r="C1033">
            <v>20200101</v>
          </cell>
          <cell r="D1033" t="str">
            <v>N</v>
          </cell>
          <cell r="E1033">
            <v>12.87</v>
          </cell>
          <cell r="F1033" t="str">
            <v>Factor inhibitor test</v>
          </cell>
        </row>
        <row r="1034">
          <cell r="B1034">
            <v>85337</v>
          </cell>
          <cell r="C1034">
            <v>20200101</v>
          </cell>
          <cell r="D1034" t="str">
            <v>N</v>
          </cell>
          <cell r="E1034">
            <v>17.27</v>
          </cell>
          <cell r="F1034" t="str">
            <v>Thrombomodulin</v>
          </cell>
        </row>
        <row r="1035">
          <cell r="B1035">
            <v>85345</v>
          </cell>
          <cell r="C1035">
            <v>20200101</v>
          </cell>
          <cell r="D1035" t="str">
            <v>N</v>
          </cell>
          <cell r="E1035">
            <v>4.6900000000000004</v>
          </cell>
          <cell r="F1035" t="str">
            <v>Coagulation time lee &amp; white</v>
          </cell>
        </row>
        <row r="1036">
          <cell r="B1036">
            <v>85347</v>
          </cell>
          <cell r="C1036">
            <v>20200101</v>
          </cell>
          <cell r="D1036" t="str">
            <v>N</v>
          </cell>
          <cell r="E1036">
            <v>4.28</v>
          </cell>
          <cell r="F1036" t="str">
            <v>Coagulation time activated</v>
          </cell>
        </row>
        <row r="1037">
          <cell r="B1037">
            <v>85348</v>
          </cell>
          <cell r="C1037">
            <v>20200101</v>
          </cell>
          <cell r="D1037" t="str">
            <v>N</v>
          </cell>
          <cell r="E1037">
            <v>4.49</v>
          </cell>
          <cell r="F1037" t="str">
            <v>Coagulation time otr method</v>
          </cell>
        </row>
        <row r="1038">
          <cell r="B1038">
            <v>85360</v>
          </cell>
          <cell r="C1038">
            <v>20200101</v>
          </cell>
          <cell r="D1038" t="str">
            <v>N</v>
          </cell>
          <cell r="E1038">
            <v>8.41</v>
          </cell>
          <cell r="F1038" t="str">
            <v>Euglobulin lysis</v>
          </cell>
        </row>
        <row r="1039">
          <cell r="B1039">
            <v>85362</v>
          </cell>
          <cell r="C1039">
            <v>20200101</v>
          </cell>
          <cell r="D1039" t="str">
            <v>N</v>
          </cell>
          <cell r="E1039">
            <v>6.89</v>
          </cell>
          <cell r="F1039" t="str">
            <v>Fibrin degradation products</v>
          </cell>
        </row>
        <row r="1040">
          <cell r="B1040">
            <v>85366</v>
          </cell>
          <cell r="C1040">
            <v>20200101</v>
          </cell>
          <cell r="D1040" t="str">
            <v>N</v>
          </cell>
          <cell r="E1040">
            <v>80.459999999999994</v>
          </cell>
          <cell r="F1040" t="str">
            <v>Fibrinogen test</v>
          </cell>
        </row>
        <row r="1041">
          <cell r="B1041">
            <v>85370</v>
          </cell>
          <cell r="C1041">
            <v>20200101</v>
          </cell>
          <cell r="D1041" t="str">
            <v>N</v>
          </cell>
          <cell r="E1041">
            <v>12.43</v>
          </cell>
          <cell r="F1041" t="str">
            <v>Fibrinogen test</v>
          </cell>
        </row>
        <row r="1042">
          <cell r="B1042">
            <v>85378</v>
          </cell>
          <cell r="C1042">
            <v>20200101</v>
          </cell>
          <cell r="D1042" t="str">
            <v>N</v>
          </cell>
          <cell r="E1042">
            <v>9.7200000000000006</v>
          </cell>
          <cell r="F1042" t="str">
            <v>Fibrin degrade semiquant</v>
          </cell>
        </row>
        <row r="1043">
          <cell r="B1043">
            <v>85379</v>
          </cell>
          <cell r="C1043">
            <v>20200101</v>
          </cell>
          <cell r="D1043" t="str">
            <v>N</v>
          </cell>
          <cell r="E1043">
            <v>10.18</v>
          </cell>
          <cell r="F1043" t="str">
            <v>Fibrin degradation quant</v>
          </cell>
        </row>
        <row r="1044">
          <cell r="B1044">
            <v>85380</v>
          </cell>
          <cell r="C1044">
            <v>20200101</v>
          </cell>
          <cell r="D1044" t="str">
            <v>N</v>
          </cell>
          <cell r="E1044">
            <v>10.18</v>
          </cell>
          <cell r="F1044" t="str">
            <v>Fibrin degradj d-dimer</v>
          </cell>
        </row>
        <row r="1045">
          <cell r="B1045">
            <v>85384</v>
          </cell>
          <cell r="C1045">
            <v>20200101</v>
          </cell>
          <cell r="D1045" t="str">
            <v>N</v>
          </cell>
          <cell r="E1045">
            <v>9.7200000000000006</v>
          </cell>
          <cell r="F1045" t="str">
            <v>Fibrinogen activity</v>
          </cell>
        </row>
        <row r="1046">
          <cell r="B1046">
            <v>85385</v>
          </cell>
          <cell r="C1046">
            <v>20200101</v>
          </cell>
          <cell r="D1046" t="str">
            <v>N</v>
          </cell>
          <cell r="E1046">
            <v>14.46</v>
          </cell>
          <cell r="F1046" t="str">
            <v>Fibrinogen antigen</v>
          </cell>
        </row>
        <row r="1047">
          <cell r="B1047">
            <v>85390</v>
          </cell>
          <cell r="C1047">
            <v>20200101</v>
          </cell>
          <cell r="D1047" t="str">
            <v>N</v>
          </cell>
          <cell r="E1047">
            <v>15.48</v>
          </cell>
          <cell r="F1047" t="str">
            <v>Fibrinolysins screen i&amp;r</v>
          </cell>
        </row>
        <row r="1048">
          <cell r="B1048">
            <v>85397</v>
          </cell>
          <cell r="C1048">
            <v>20200101</v>
          </cell>
          <cell r="D1048" t="str">
            <v>N</v>
          </cell>
          <cell r="E1048">
            <v>30.86</v>
          </cell>
          <cell r="F1048" t="str">
            <v>Clotting funct activity</v>
          </cell>
        </row>
        <row r="1049">
          <cell r="B1049">
            <v>85400</v>
          </cell>
          <cell r="C1049">
            <v>20200101</v>
          </cell>
          <cell r="D1049" t="str">
            <v>N</v>
          </cell>
          <cell r="E1049">
            <v>7.71</v>
          </cell>
          <cell r="F1049" t="str">
            <v>Fibrinolytic plasmin</v>
          </cell>
        </row>
        <row r="1050">
          <cell r="B1050">
            <v>85410</v>
          </cell>
          <cell r="C1050">
            <v>20200101</v>
          </cell>
          <cell r="D1050" t="str">
            <v>N</v>
          </cell>
          <cell r="E1050">
            <v>7.71</v>
          </cell>
          <cell r="F1050" t="str">
            <v>Fibrinolytic antiplasmin</v>
          </cell>
        </row>
        <row r="1051">
          <cell r="B1051">
            <v>85415</v>
          </cell>
          <cell r="C1051">
            <v>20200101</v>
          </cell>
          <cell r="D1051" t="str">
            <v>N</v>
          </cell>
          <cell r="E1051">
            <v>17.190000000000001</v>
          </cell>
          <cell r="F1051" t="str">
            <v>Fibrinolytic plasminogen</v>
          </cell>
        </row>
        <row r="1052">
          <cell r="B1052">
            <v>85420</v>
          </cell>
          <cell r="C1052">
            <v>20200101</v>
          </cell>
          <cell r="D1052" t="str">
            <v>N</v>
          </cell>
          <cell r="E1052">
            <v>6.53</v>
          </cell>
          <cell r="F1052" t="str">
            <v>Fibrinolytic plasminogen</v>
          </cell>
        </row>
        <row r="1053">
          <cell r="B1053">
            <v>85421</v>
          </cell>
          <cell r="C1053">
            <v>20200101</v>
          </cell>
          <cell r="D1053" t="str">
            <v>N</v>
          </cell>
          <cell r="E1053">
            <v>10.18</v>
          </cell>
          <cell r="F1053" t="str">
            <v>Fibrinolytic plasminogen</v>
          </cell>
        </row>
        <row r="1054">
          <cell r="B1054">
            <v>85441</v>
          </cell>
          <cell r="C1054">
            <v>20200101</v>
          </cell>
          <cell r="D1054" t="str">
            <v>N</v>
          </cell>
          <cell r="E1054">
            <v>4.2</v>
          </cell>
          <cell r="F1054" t="str">
            <v>Heinz bodies direct</v>
          </cell>
        </row>
        <row r="1055">
          <cell r="B1055">
            <v>85445</v>
          </cell>
          <cell r="C1055">
            <v>20200101</v>
          </cell>
          <cell r="D1055" t="str">
            <v>N</v>
          </cell>
          <cell r="E1055">
            <v>6.82</v>
          </cell>
          <cell r="F1055" t="str">
            <v>Heinz bodies induced</v>
          </cell>
        </row>
        <row r="1056">
          <cell r="B1056">
            <v>85460</v>
          </cell>
          <cell r="C1056">
            <v>20200101</v>
          </cell>
          <cell r="D1056" t="str">
            <v>N</v>
          </cell>
          <cell r="E1056">
            <v>7.73</v>
          </cell>
          <cell r="F1056" t="str">
            <v>Hemoglobin fetal</v>
          </cell>
        </row>
        <row r="1057">
          <cell r="B1057">
            <v>85461</v>
          </cell>
          <cell r="C1057">
            <v>20200101</v>
          </cell>
          <cell r="D1057" t="str">
            <v>N</v>
          </cell>
          <cell r="E1057">
            <v>9.36</v>
          </cell>
          <cell r="F1057" t="str">
            <v>Hemoglobin fetal</v>
          </cell>
        </row>
        <row r="1058">
          <cell r="B1058">
            <v>85475</v>
          </cell>
          <cell r="C1058">
            <v>20200101</v>
          </cell>
          <cell r="D1058" t="str">
            <v>N</v>
          </cell>
          <cell r="E1058">
            <v>8.8699999999999992</v>
          </cell>
          <cell r="F1058" t="str">
            <v>Hemolysin acid</v>
          </cell>
        </row>
        <row r="1059">
          <cell r="B1059">
            <v>85520</v>
          </cell>
          <cell r="C1059">
            <v>20200101</v>
          </cell>
          <cell r="D1059" t="str">
            <v>N</v>
          </cell>
          <cell r="E1059">
            <v>13.09</v>
          </cell>
          <cell r="F1059" t="str">
            <v>Heparin assay</v>
          </cell>
        </row>
        <row r="1060">
          <cell r="B1060">
            <v>85525</v>
          </cell>
          <cell r="C1060">
            <v>20200101</v>
          </cell>
          <cell r="D1060" t="str">
            <v>N</v>
          </cell>
          <cell r="E1060">
            <v>11.84</v>
          </cell>
          <cell r="F1060" t="str">
            <v>Heparin neutralization</v>
          </cell>
        </row>
        <row r="1061">
          <cell r="B1061">
            <v>85530</v>
          </cell>
          <cell r="C1061">
            <v>20200101</v>
          </cell>
          <cell r="D1061" t="str">
            <v>N</v>
          </cell>
          <cell r="E1061">
            <v>13.09</v>
          </cell>
          <cell r="F1061" t="str">
            <v>Heparin-protamine tolerance</v>
          </cell>
        </row>
        <row r="1062">
          <cell r="B1062">
            <v>85536</v>
          </cell>
          <cell r="C1062">
            <v>20200101</v>
          </cell>
          <cell r="D1062" t="str">
            <v>N</v>
          </cell>
          <cell r="E1062">
            <v>6.88</v>
          </cell>
          <cell r="F1062" t="str">
            <v>Iron stain peripheral blood</v>
          </cell>
        </row>
        <row r="1063">
          <cell r="B1063">
            <v>85540</v>
          </cell>
          <cell r="C1063">
            <v>20200101</v>
          </cell>
          <cell r="D1063" t="str">
            <v>N</v>
          </cell>
          <cell r="E1063">
            <v>8.6</v>
          </cell>
          <cell r="F1063" t="str">
            <v>Wbc alkaline phosphatase</v>
          </cell>
        </row>
        <row r="1064">
          <cell r="B1064">
            <v>85547</v>
          </cell>
          <cell r="C1064">
            <v>20200101</v>
          </cell>
          <cell r="D1064" t="str">
            <v>N</v>
          </cell>
          <cell r="E1064">
            <v>8.6</v>
          </cell>
          <cell r="F1064" t="str">
            <v>Rbc mechanical fragility</v>
          </cell>
        </row>
        <row r="1065">
          <cell r="B1065">
            <v>85549</v>
          </cell>
          <cell r="C1065">
            <v>20200101</v>
          </cell>
          <cell r="D1065" t="str">
            <v>N</v>
          </cell>
          <cell r="E1065">
            <v>18.75</v>
          </cell>
          <cell r="F1065" t="str">
            <v>Muramidase</v>
          </cell>
        </row>
        <row r="1066">
          <cell r="B1066">
            <v>85555</v>
          </cell>
          <cell r="C1066">
            <v>20200101</v>
          </cell>
          <cell r="D1066" t="str">
            <v>N</v>
          </cell>
          <cell r="E1066">
            <v>7.47</v>
          </cell>
          <cell r="F1066" t="str">
            <v>Rbc osmotic fragility</v>
          </cell>
        </row>
        <row r="1067">
          <cell r="B1067">
            <v>85557</v>
          </cell>
          <cell r="C1067">
            <v>20200101</v>
          </cell>
          <cell r="D1067" t="str">
            <v>N</v>
          </cell>
          <cell r="E1067">
            <v>13.36</v>
          </cell>
          <cell r="F1067" t="str">
            <v>Rbc osmotic fragility</v>
          </cell>
        </row>
        <row r="1068">
          <cell r="B1068">
            <v>85576</v>
          </cell>
          <cell r="C1068">
            <v>20200101</v>
          </cell>
          <cell r="D1068" t="str">
            <v>N</v>
          </cell>
          <cell r="E1068">
            <v>24.91</v>
          </cell>
          <cell r="F1068" t="str">
            <v>Blood platelet aggregation</v>
          </cell>
        </row>
        <row r="1069">
          <cell r="B1069">
            <v>85597</v>
          </cell>
          <cell r="C1069">
            <v>20200101</v>
          </cell>
          <cell r="D1069" t="str">
            <v>N</v>
          </cell>
          <cell r="E1069">
            <v>17.98</v>
          </cell>
          <cell r="F1069" t="str">
            <v>Phospholipid pltlt neutraliz</v>
          </cell>
        </row>
        <row r="1070">
          <cell r="B1070">
            <v>85598</v>
          </cell>
          <cell r="C1070">
            <v>20200101</v>
          </cell>
          <cell r="D1070" t="str">
            <v>N</v>
          </cell>
          <cell r="E1070">
            <v>17.98</v>
          </cell>
          <cell r="F1070" t="str">
            <v>Hexagnal phosph pltlt neutrl</v>
          </cell>
        </row>
        <row r="1071">
          <cell r="B1071">
            <v>85610</v>
          </cell>
          <cell r="C1071">
            <v>20200101</v>
          </cell>
          <cell r="D1071" t="str">
            <v>N</v>
          </cell>
          <cell r="E1071">
            <v>4.29</v>
          </cell>
          <cell r="F1071" t="str">
            <v>Prothrombin time</v>
          </cell>
        </row>
        <row r="1072">
          <cell r="B1072">
            <v>85611</v>
          </cell>
          <cell r="C1072">
            <v>20200101</v>
          </cell>
          <cell r="D1072" t="str">
            <v>N</v>
          </cell>
          <cell r="E1072">
            <v>3.94</v>
          </cell>
          <cell r="F1072" t="str">
            <v>Prothrombin test</v>
          </cell>
        </row>
        <row r="1073">
          <cell r="B1073">
            <v>85612</v>
          </cell>
          <cell r="C1073">
            <v>20200101</v>
          </cell>
          <cell r="D1073" t="str">
            <v>N</v>
          </cell>
          <cell r="E1073">
            <v>17.489999999999998</v>
          </cell>
          <cell r="F1073" t="str">
            <v>Viper venom prothrombin time</v>
          </cell>
        </row>
        <row r="1074">
          <cell r="B1074">
            <v>85613</v>
          </cell>
          <cell r="C1074">
            <v>20200101</v>
          </cell>
          <cell r="D1074" t="str">
            <v>N</v>
          </cell>
          <cell r="E1074">
            <v>9.58</v>
          </cell>
          <cell r="F1074" t="str">
            <v>Russell viper venom diluted</v>
          </cell>
        </row>
        <row r="1075">
          <cell r="B1075">
            <v>85635</v>
          </cell>
          <cell r="C1075">
            <v>20200101</v>
          </cell>
          <cell r="D1075" t="str">
            <v>N</v>
          </cell>
          <cell r="E1075">
            <v>9.85</v>
          </cell>
          <cell r="F1075" t="str">
            <v>Reptilase test</v>
          </cell>
        </row>
        <row r="1076">
          <cell r="B1076">
            <v>85651</v>
          </cell>
          <cell r="C1076">
            <v>20200101</v>
          </cell>
          <cell r="D1076" t="str">
            <v>N</v>
          </cell>
          <cell r="E1076">
            <v>4.2699999999999996</v>
          </cell>
          <cell r="F1076" t="str">
            <v>Rbc sed rate nonautomated</v>
          </cell>
        </row>
        <row r="1077">
          <cell r="B1077">
            <v>85652</v>
          </cell>
          <cell r="C1077">
            <v>20200101</v>
          </cell>
          <cell r="D1077" t="str">
            <v>N</v>
          </cell>
          <cell r="E1077">
            <v>2.7</v>
          </cell>
          <cell r="F1077" t="str">
            <v>Rbc sed rate automated</v>
          </cell>
        </row>
        <row r="1078">
          <cell r="B1078">
            <v>85660</v>
          </cell>
          <cell r="C1078">
            <v>20200101</v>
          </cell>
          <cell r="D1078" t="str">
            <v>N</v>
          </cell>
          <cell r="E1078">
            <v>5.51</v>
          </cell>
          <cell r="F1078" t="str">
            <v>Rbc sickle cell test</v>
          </cell>
        </row>
        <row r="1079">
          <cell r="B1079">
            <v>85670</v>
          </cell>
          <cell r="C1079">
            <v>20200101</v>
          </cell>
          <cell r="D1079" t="str">
            <v>N</v>
          </cell>
          <cell r="E1079">
            <v>5.77</v>
          </cell>
          <cell r="F1079" t="str">
            <v>Thrombin time plasma</v>
          </cell>
        </row>
        <row r="1080">
          <cell r="B1080">
            <v>85675</v>
          </cell>
          <cell r="C1080">
            <v>20200101</v>
          </cell>
          <cell r="D1080" t="str">
            <v>N</v>
          </cell>
          <cell r="E1080">
            <v>6.85</v>
          </cell>
          <cell r="F1080" t="str">
            <v>Thrombin time titer</v>
          </cell>
        </row>
        <row r="1081">
          <cell r="B1081">
            <v>85705</v>
          </cell>
          <cell r="C1081">
            <v>20200101</v>
          </cell>
          <cell r="D1081" t="str">
            <v>N</v>
          </cell>
          <cell r="E1081">
            <v>9.6300000000000008</v>
          </cell>
          <cell r="F1081" t="str">
            <v>Thromboplastin inhibition</v>
          </cell>
        </row>
        <row r="1082">
          <cell r="B1082">
            <v>85730</v>
          </cell>
          <cell r="C1082">
            <v>20200101</v>
          </cell>
          <cell r="D1082" t="str">
            <v>N</v>
          </cell>
          <cell r="E1082">
            <v>6.01</v>
          </cell>
          <cell r="F1082" t="str">
            <v>Thromboplastin time partial</v>
          </cell>
        </row>
        <row r="1083">
          <cell r="B1083">
            <v>85732</v>
          </cell>
          <cell r="C1083">
            <v>20200101</v>
          </cell>
          <cell r="D1083" t="str">
            <v>N</v>
          </cell>
          <cell r="E1083">
            <v>6.47</v>
          </cell>
          <cell r="F1083" t="str">
            <v>Thromboplastin time partial</v>
          </cell>
        </row>
        <row r="1084">
          <cell r="B1084">
            <v>85810</v>
          </cell>
          <cell r="C1084">
            <v>20200101</v>
          </cell>
          <cell r="D1084" t="str">
            <v>N</v>
          </cell>
          <cell r="E1084">
            <v>11.67</v>
          </cell>
          <cell r="F1084" t="str">
            <v>Blood viscosity examination</v>
          </cell>
        </row>
        <row r="1085">
          <cell r="B1085">
            <v>86000</v>
          </cell>
          <cell r="C1085">
            <v>20200101</v>
          </cell>
          <cell r="D1085" t="str">
            <v>N</v>
          </cell>
          <cell r="E1085">
            <v>6.98</v>
          </cell>
          <cell r="F1085" t="str">
            <v>Agglutinins febrile antigen</v>
          </cell>
        </row>
        <row r="1086">
          <cell r="B1086">
            <v>86001</v>
          </cell>
          <cell r="C1086">
            <v>20200101</v>
          </cell>
          <cell r="D1086" t="str">
            <v>N</v>
          </cell>
          <cell r="E1086">
            <v>7.82</v>
          </cell>
          <cell r="F1086" t="str">
            <v>Allergen specific igg</v>
          </cell>
        </row>
        <row r="1087">
          <cell r="B1087">
            <v>86003</v>
          </cell>
          <cell r="C1087">
            <v>20200101</v>
          </cell>
          <cell r="D1087" t="str">
            <v>N</v>
          </cell>
          <cell r="E1087">
            <v>5.22</v>
          </cell>
          <cell r="F1087" t="str">
            <v>Allg spec ige crude xtrc ea</v>
          </cell>
        </row>
        <row r="1088">
          <cell r="B1088">
            <v>86005</v>
          </cell>
          <cell r="C1088">
            <v>20200101</v>
          </cell>
          <cell r="D1088" t="str">
            <v>N</v>
          </cell>
          <cell r="E1088">
            <v>7.97</v>
          </cell>
          <cell r="F1088" t="str">
            <v>Allg spec ige multiallg scr</v>
          </cell>
        </row>
        <row r="1089">
          <cell r="B1089">
            <v>86008</v>
          </cell>
          <cell r="C1089">
            <v>20200101</v>
          </cell>
          <cell r="D1089" t="str">
            <v>N</v>
          </cell>
          <cell r="E1089">
            <v>17.93</v>
          </cell>
          <cell r="F1089" t="str">
            <v>Allg spec ige recomb ea</v>
          </cell>
        </row>
        <row r="1090">
          <cell r="B1090">
            <v>86021</v>
          </cell>
          <cell r="C1090">
            <v>20200101</v>
          </cell>
          <cell r="D1090" t="str">
            <v>N</v>
          </cell>
          <cell r="E1090">
            <v>15.05</v>
          </cell>
          <cell r="F1090" t="str">
            <v>Wbc antibody identification</v>
          </cell>
        </row>
        <row r="1091">
          <cell r="B1091">
            <v>86022</v>
          </cell>
          <cell r="C1091">
            <v>20200101</v>
          </cell>
          <cell r="D1091" t="str">
            <v>N</v>
          </cell>
          <cell r="E1091">
            <v>18.37</v>
          </cell>
          <cell r="F1091" t="str">
            <v>Platelet antibodies</v>
          </cell>
        </row>
        <row r="1092">
          <cell r="B1092">
            <v>86023</v>
          </cell>
          <cell r="C1092">
            <v>20200101</v>
          </cell>
          <cell r="D1092" t="str">
            <v>N</v>
          </cell>
          <cell r="E1092">
            <v>12.46</v>
          </cell>
          <cell r="F1092" t="str">
            <v>Immunoglobulin assay</v>
          </cell>
        </row>
        <row r="1093">
          <cell r="B1093">
            <v>86038</v>
          </cell>
          <cell r="C1093">
            <v>20200101</v>
          </cell>
          <cell r="D1093" t="str">
            <v>N</v>
          </cell>
          <cell r="E1093">
            <v>12.09</v>
          </cell>
          <cell r="F1093" t="str">
            <v>Antinuclear antibodies</v>
          </cell>
        </row>
        <row r="1094">
          <cell r="B1094">
            <v>86039</v>
          </cell>
          <cell r="C1094">
            <v>20200101</v>
          </cell>
          <cell r="D1094" t="str">
            <v>N</v>
          </cell>
          <cell r="E1094">
            <v>11.16</v>
          </cell>
          <cell r="F1094" t="str">
            <v>Antinuclear antibodies (ana)</v>
          </cell>
        </row>
        <row r="1095">
          <cell r="B1095">
            <v>86060</v>
          </cell>
          <cell r="C1095">
            <v>20200101</v>
          </cell>
          <cell r="D1095" t="str">
            <v>N</v>
          </cell>
          <cell r="E1095">
            <v>7.3</v>
          </cell>
          <cell r="F1095" t="str">
            <v>Antistreptolysin o titer</v>
          </cell>
        </row>
        <row r="1096">
          <cell r="B1096">
            <v>86063</v>
          </cell>
          <cell r="C1096">
            <v>20200101</v>
          </cell>
          <cell r="D1096" t="str">
            <v>N</v>
          </cell>
          <cell r="E1096">
            <v>5.77</v>
          </cell>
          <cell r="F1096" t="str">
            <v>Antistreptolysin o screen</v>
          </cell>
        </row>
        <row r="1097">
          <cell r="B1097">
            <v>86140</v>
          </cell>
          <cell r="C1097">
            <v>20200101</v>
          </cell>
          <cell r="D1097" t="str">
            <v>N</v>
          </cell>
          <cell r="E1097">
            <v>5.18</v>
          </cell>
          <cell r="F1097" t="str">
            <v>C-reactive protein</v>
          </cell>
        </row>
        <row r="1098">
          <cell r="B1098">
            <v>86141</v>
          </cell>
          <cell r="C1098">
            <v>20200101</v>
          </cell>
          <cell r="D1098" t="str">
            <v>N</v>
          </cell>
          <cell r="E1098">
            <v>12.95</v>
          </cell>
          <cell r="F1098" t="str">
            <v>C-reactive protein hs</v>
          </cell>
        </row>
        <row r="1099">
          <cell r="B1099">
            <v>86146</v>
          </cell>
          <cell r="C1099">
            <v>20200101</v>
          </cell>
          <cell r="D1099" t="str">
            <v>N</v>
          </cell>
          <cell r="E1099">
            <v>25.45</v>
          </cell>
          <cell r="F1099" t="str">
            <v>Beta-2 glycoprotein antibody</v>
          </cell>
        </row>
        <row r="1100">
          <cell r="B1100">
            <v>86147</v>
          </cell>
          <cell r="C1100">
            <v>20200101</v>
          </cell>
          <cell r="D1100" t="str">
            <v>N</v>
          </cell>
          <cell r="E1100">
            <v>25.45</v>
          </cell>
          <cell r="F1100" t="str">
            <v>Cardiolipin antibody ea ig</v>
          </cell>
        </row>
        <row r="1101">
          <cell r="B1101">
            <v>86148</v>
          </cell>
          <cell r="C1101">
            <v>20200101</v>
          </cell>
          <cell r="D1101" t="str">
            <v>N</v>
          </cell>
          <cell r="E1101">
            <v>16.07</v>
          </cell>
          <cell r="F1101" t="str">
            <v>Anti-phospholipid antibody</v>
          </cell>
        </row>
        <row r="1102">
          <cell r="B1102">
            <v>86152</v>
          </cell>
          <cell r="C1102">
            <v>20200101</v>
          </cell>
          <cell r="D1102" t="str">
            <v>N</v>
          </cell>
          <cell r="E1102">
            <v>250.78</v>
          </cell>
          <cell r="F1102" t="str">
            <v>Cell enumeration &amp; id</v>
          </cell>
        </row>
        <row r="1103">
          <cell r="B1103">
            <v>86155</v>
          </cell>
          <cell r="C1103">
            <v>20200101</v>
          </cell>
          <cell r="D1103" t="str">
            <v>N</v>
          </cell>
          <cell r="E1103">
            <v>15.99</v>
          </cell>
          <cell r="F1103" t="str">
            <v>Chemotaxis assay</v>
          </cell>
        </row>
        <row r="1104">
          <cell r="B1104">
            <v>86156</v>
          </cell>
          <cell r="C1104">
            <v>20200101</v>
          </cell>
          <cell r="D1104" t="str">
            <v>N</v>
          </cell>
          <cell r="E1104">
            <v>8.07</v>
          </cell>
          <cell r="F1104" t="str">
            <v>Cold agglutinin screen</v>
          </cell>
        </row>
        <row r="1105">
          <cell r="B1105">
            <v>86157</v>
          </cell>
          <cell r="C1105">
            <v>20200101</v>
          </cell>
          <cell r="D1105" t="str">
            <v>N</v>
          </cell>
          <cell r="E1105">
            <v>8.06</v>
          </cell>
          <cell r="F1105" t="str">
            <v>Cold agglutinin titer</v>
          </cell>
        </row>
        <row r="1106">
          <cell r="B1106">
            <v>86160</v>
          </cell>
          <cell r="C1106">
            <v>20200101</v>
          </cell>
          <cell r="D1106" t="str">
            <v>N</v>
          </cell>
          <cell r="E1106">
            <v>12</v>
          </cell>
          <cell r="F1106" t="str">
            <v>Complement antigen</v>
          </cell>
        </row>
        <row r="1107">
          <cell r="B1107">
            <v>86161</v>
          </cell>
          <cell r="C1107">
            <v>20200101</v>
          </cell>
          <cell r="D1107" t="str">
            <v>N</v>
          </cell>
          <cell r="E1107">
            <v>12</v>
          </cell>
          <cell r="F1107" t="str">
            <v>Complement/function activity</v>
          </cell>
        </row>
        <row r="1108">
          <cell r="B1108">
            <v>86162</v>
          </cell>
          <cell r="C1108">
            <v>20200101</v>
          </cell>
          <cell r="D1108" t="str">
            <v>N</v>
          </cell>
          <cell r="E1108">
            <v>20.32</v>
          </cell>
          <cell r="F1108" t="str">
            <v>Complement total (ch50)</v>
          </cell>
        </row>
        <row r="1109">
          <cell r="B1109">
            <v>86171</v>
          </cell>
          <cell r="C1109">
            <v>20200101</v>
          </cell>
          <cell r="D1109" t="str">
            <v>N</v>
          </cell>
          <cell r="E1109">
            <v>10.01</v>
          </cell>
          <cell r="F1109" t="str">
            <v>Complement fixation each</v>
          </cell>
        </row>
        <row r="1110">
          <cell r="B1110">
            <v>86200</v>
          </cell>
          <cell r="C1110">
            <v>20200101</v>
          </cell>
          <cell r="D1110" t="str">
            <v>N</v>
          </cell>
          <cell r="E1110">
            <v>12.95</v>
          </cell>
          <cell r="F1110" t="str">
            <v>Ccp antibody</v>
          </cell>
        </row>
        <row r="1111">
          <cell r="B1111">
            <v>86215</v>
          </cell>
          <cell r="C1111">
            <v>20200101</v>
          </cell>
          <cell r="D1111" t="str">
            <v>N</v>
          </cell>
          <cell r="E1111">
            <v>13.25</v>
          </cell>
          <cell r="F1111" t="str">
            <v>Deoxyribonuclease antibody</v>
          </cell>
        </row>
        <row r="1112">
          <cell r="B1112">
            <v>86225</v>
          </cell>
          <cell r="C1112">
            <v>20200101</v>
          </cell>
          <cell r="D1112" t="str">
            <v>N</v>
          </cell>
          <cell r="E1112">
            <v>13.74</v>
          </cell>
          <cell r="F1112" t="str">
            <v>Dna antibody native</v>
          </cell>
        </row>
        <row r="1113">
          <cell r="B1113">
            <v>86226</v>
          </cell>
          <cell r="C1113">
            <v>20200101</v>
          </cell>
          <cell r="D1113" t="str">
            <v>N</v>
          </cell>
          <cell r="E1113">
            <v>12.11</v>
          </cell>
          <cell r="F1113" t="str">
            <v>Dna antibody single strand</v>
          </cell>
        </row>
        <row r="1114">
          <cell r="B1114">
            <v>86235</v>
          </cell>
          <cell r="C1114">
            <v>20200101</v>
          </cell>
          <cell r="D1114" t="str">
            <v>N</v>
          </cell>
          <cell r="E1114">
            <v>17.93</v>
          </cell>
          <cell r="F1114" t="str">
            <v>Nuclear antigen antibody</v>
          </cell>
        </row>
        <row r="1115">
          <cell r="B1115">
            <v>86255</v>
          </cell>
          <cell r="C1115">
            <v>20200101</v>
          </cell>
          <cell r="D1115" t="str">
            <v>N</v>
          </cell>
          <cell r="E1115">
            <v>12.05</v>
          </cell>
          <cell r="F1115" t="str">
            <v>Fluorescent antibody screen</v>
          </cell>
        </row>
        <row r="1116">
          <cell r="B1116">
            <v>86256</v>
          </cell>
          <cell r="C1116">
            <v>20200101</v>
          </cell>
          <cell r="D1116" t="str">
            <v>N</v>
          </cell>
          <cell r="E1116">
            <v>12.05</v>
          </cell>
          <cell r="F1116" t="str">
            <v>Fluorescent antibody titer</v>
          </cell>
        </row>
        <row r="1117">
          <cell r="B1117">
            <v>86277</v>
          </cell>
          <cell r="C1117">
            <v>20200101</v>
          </cell>
          <cell r="D1117" t="str">
            <v>N</v>
          </cell>
          <cell r="E1117">
            <v>15.74</v>
          </cell>
          <cell r="F1117" t="str">
            <v>Growth hormone antibody</v>
          </cell>
        </row>
        <row r="1118">
          <cell r="B1118">
            <v>86280</v>
          </cell>
          <cell r="C1118">
            <v>20200101</v>
          </cell>
          <cell r="D1118" t="str">
            <v>N</v>
          </cell>
          <cell r="E1118">
            <v>8.19</v>
          </cell>
          <cell r="F1118" t="str">
            <v>Hemagglutination inhibition</v>
          </cell>
        </row>
        <row r="1119">
          <cell r="B1119">
            <v>86294</v>
          </cell>
          <cell r="C1119">
            <v>20200101</v>
          </cell>
          <cell r="D1119" t="str">
            <v>N</v>
          </cell>
          <cell r="E1119">
            <v>25.57</v>
          </cell>
          <cell r="F1119" t="str">
            <v>Immunoassay tumor qual</v>
          </cell>
        </row>
        <row r="1120">
          <cell r="B1120">
            <v>86300</v>
          </cell>
          <cell r="C1120">
            <v>20200101</v>
          </cell>
          <cell r="D1120" t="str">
            <v>N</v>
          </cell>
          <cell r="E1120">
            <v>20.81</v>
          </cell>
          <cell r="F1120" t="str">
            <v>Immunoassay tumor ca 15-3</v>
          </cell>
        </row>
        <row r="1121">
          <cell r="B1121">
            <v>86301</v>
          </cell>
          <cell r="C1121">
            <v>20200101</v>
          </cell>
          <cell r="D1121" t="str">
            <v>N</v>
          </cell>
          <cell r="E1121">
            <v>20.81</v>
          </cell>
          <cell r="F1121" t="str">
            <v>Immunoassay tumor ca 19-9</v>
          </cell>
        </row>
        <row r="1122">
          <cell r="B1122">
            <v>86304</v>
          </cell>
          <cell r="C1122">
            <v>20200101</v>
          </cell>
          <cell r="D1122" t="str">
            <v>N</v>
          </cell>
          <cell r="E1122">
            <v>20.81</v>
          </cell>
          <cell r="F1122" t="str">
            <v>Immunoassay tumor ca 125</v>
          </cell>
        </row>
        <row r="1123">
          <cell r="B1123">
            <v>86305</v>
          </cell>
          <cell r="C1123">
            <v>20200101</v>
          </cell>
          <cell r="D1123" t="str">
            <v>N</v>
          </cell>
          <cell r="E1123">
            <v>20.81</v>
          </cell>
          <cell r="F1123" t="str">
            <v>Human epididymis protein 4</v>
          </cell>
        </row>
        <row r="1124">
          <cell r="B1124">
            <v>86308</v>
          </cell>
          <cell r="C1124">
            <v>20200101</v>
          </cell>
          <cell r="D1124" t="str">
            <v>N</v>
          </cell>
          <cell r="E1124">
            <v>5.18</v>
          </cell>
          <cell r="F1124" t="str">
            <v>Heterophile antibody screen</v>
          </cell>
        </row>
        <row r="1125">
          <cell r="B1125">
            <v>86309</v>
          </cell>
          <cell r="C1125">
            <v>20200101</v>
          </cell>
          <cell r="D1125" t="str">
            <v>N</v>
          </cell>
          <cell r="E1125">
            <v>6.47</v>
          </cell>
          <cell r="F1125" t="str">
            <v>Heterophile antibody titer</v>
          </cell>
        </row>
        <row r="1126">
          <cell r="B1126">
            <v>86310</v>
          </cell>
          <cell r="C1126">
            <v>20200101</v>
          </cell>
          <cell r="D1126" t="str">
            <v>N</v>
          </cell>
          <cell r="E1126">
            <v>7.37</v>
          </cell>
          <cell r="F1126" t="str">
            <v>Heterophile antibody absrbj</v>
          </cell>
        </row>
        <row r="1127">
          <cell r="B1127">
            <v>86316</v>
          </cell>
          <cell r="C1127">
            <v>20200101</v>
          </cell>
          <cell r="D1127" t="str">
            <v>N</v>
          </cell>
          <cell r="E1127">
            <v>20.81</v>
          </cell>
          <cell r="F1127" t="str">
            <v>Immunoassay tumor other</v>
          </cell>
        </row>
        <row r="1128">
          <cell r="B1128">
            <v>86317</v>
          </cell>
          <cell r="C1128">
            <v>20200101</v>
          </cell>
          <cell r="D1128" t="str">
            <v>N</v>
          </cell>
          <cell r="E1128">
            <v>14.99</v>
          </cell>
          <cell r="F1128" t="str">
            <v>Immunoassay infectious agent</v>
          </cell>
        </row>
        <row r="1129">
          <cell r="B1129">
            <v>86318</v>
          </cell>
          <cell r="C1129">
            <v>20200101</v>
          </cell>
          <cell r="D1129" t="str">
            <v>N</v>
          </cell>
          <cell r="E1129">
            <v>18.09</v>
          </cell>
          <cell r="F1129" t="str">
            <v>Ia infectious agent antibody</v>
          </cell>
        </row>
        <row r="1130">
          <cell r="B1130">
            <v>86320</v>
          </cell>
          <cell r="C1130">
            <v>20200101</v>
          </cell>
          <cell r="D1130" t="str">
            <v>N</v>
          </cell>
          <cell r="E1130">
            <v>29.92</v>
          </cell>
          <cell r="F1130" t="str">
            <v>Serum immunoelectrophoresis</v>
          </cell>
        </row>
        <row r="1131">
          <cell r="B1131">
            <v>86325</v>
          </cell>
          <cell r="C1131">
            <v>20200101</v>
          </cell>
          <cell r="D1131" t="str">
            <v>N</v>
          </cell>
          <cell r="E1131">
            <v>23.13</v>
          </cell>
          <cell r="F1131" t="str">
            <v>Other immunoelectrophoresis</v>
          </cell>
        </row>
        <row r="1132">
          <cell r="B1132">
            <v>86327</v>
          </cell>
          <cell r="C1132">
            <v>20200101</v>
          </cell>
          <cell r="D1132" t="str">
            <v>N</v>
          </cell>
          <cell r="E1132">
            <v>29.92</v>
          </cell>
          <cell r="F1132" t="str">
            <v>Immunoelectrophoresis assay</v>
          </cell>
        </row>
        <row r="1133">
          <cell r="B1133">
            <v>86328</v>
          </cell>
          <cell r="C1133">
            <v>20200101</v>
          </cell>
          <cell r="D1133" t="str">
            <v>L</v>
          </cell>
          <cell r="E1133">
            <v>0</v>
          </cell>
          <cell r="F1133" t="str">
            <v>Ia nfct ab sarscov2 covid19</v>
          </cell>
        </row>
        <row r="1134">
          <cell r="B1134">
            <v>86329</v>
          </cell>
          <cell r="C1134">
            <v>20200101</v>
          </cell>
          <cell r="D1134" t="str">
            <v>N</v>
          </cell>
          <cell r="E1134">
            <v>14.05</v>
          </cell>
          <cell r="F1134" t="str">
            <v>Immunodiffusion nes</v>
          </cell>
        </row>
        <row r="1135">
          <cell r="B1135">
            <v>86331</v>
          </cell>
          <cell r="C1135">
            <v>20200101</v>
          </cell>
          <cell r="D1135" t="str">
            <v>N</v>
          </cell>
          <cell r="E1135">
            <v>11.98</v>
          </cell>
          <cell r="F1135" t="str">
            <v>Immunodiffusion ouchterlony</v>
          </cell>
        </row>
        <row r="1136">
          <cell r="B1136">
            <v>86332</v>
          </cell>
          <cell r="C1136">
            <v>20200101</v>
          </cell>
          <cell r="D1136" t="str">
            <v>N</v>
          </cell>
          <cell r="E1136">
            <v>24.37</v>
          </cell>
          <cell r="F1136" t="str">
            <v>Immune complex assay</v>
          </cell>
        </row>
        <row r="1137">
          <cell r="B1137">
            <v>86334</v>
          </cell>
          <cell r="C1137">
            <v>20200101</v>
          </cell>
          <cell r="D1137" t="str">
            <v>N</v>
          </cell>
          <cell r="E1137">
            <v>22.34</v>
          </cell>
          <cell r="F1137" t="str">
            <v>Immunofix e-phoresis serum</v>
          </cell>
        </row>
        <row r="1138">
          <cell r="B1138">
            <v>86335</v>
          </cell>
          <cell r="C1138">
            <v>20200101</v>
          </cell>
          <cell r="D1138" t="str">
            <v>N</v>
          </cell>
          <cell r="E1138">
            <v>29.35</v>
          </cell>
          <cell r="F1138" t="str">
            <v>Immunfix e-phorsis/urine/csf</v>
          </cell>
        </row>
        <row r="1139">
          <cell r="B1139">
            <v>86336</v>
          </cell>
          <cell r="C1139">
            <v>20200101</v>
          </cell>
          <cell r="D1139" t="str">
            <v>N</v>
          </cell>
          <cell r="E1139">
            <v>15.59</v>
          </cell>
          <cell r="F1139" t="str">
            <v>Inhibin a</v>
          </cell>
        </row>
        <row r="1140">
          <cell r="B1140">
            <v>86337</v>
          </cell>
          <cell r="C1140">
            <v>20200101</v>
          </cell>
          <cell r="D1140" t="str">
            <v>N</v>
          </cell>
          <cell r="E1140">
            <v>21.41</v>
          </cell>
          <cell r="F1140" t="str">
            <v>Insulin antibodies</v>
          </cell>
        </row>
        <row r="1141">
          <cell r="B1141">
            <v>86340</v>
          </cell>
          <cell r="C1141">
            <v>20200101</v>
          </cell>
          <cell r="D1141" t="str">
            <v>N</v>
          </cell>
          <cell r="E1141">
            <v>15.08</v>
          </cell>
          <cell r="F1141" t="str">
            <v>Intrinsic factor antibody</v>
          </cell>
        </row>
        <row r="1142">
          <cell r="B1142">
            <v>86341</v>
          </cell>
          <cell r="C1142">
            <v>20200101</v>
          </cell>
          <cell r="D1142" t="str">
            <v>N</v>
          </cell>
          <cell r="E1142">
            <v>23.57</v>
          </cell>
          <cell r="F1142" t="str">
            <v>Islet cell antibody</v>
          </cell>
        </row>
        <row r="1143">
          <cell r="B1143">
            <v>86343</v>
          </cell>
          <cell r="C1143">
            <v>20200101</v>
          </cell>
          <cell r="D1143" t="str">
            <v>N</v>
          </cell>
          <cell r="E1143">
            <v>12.46</v>
          </cell>
          <cell r="F1143" t="str">
            <v>Leukocyte histamine release</v>
          </cell>
        </row>
        <row r="1144">
          <cell r="B1144">
            <v>86344</v>
          </cell>
          <cell r="C1144">
            <v>20200101</v>
          </cell>
          <cell r="D1144" t="str">
            <v>N</v>
          </cell>
          <cell r="E1144">
            <v>10.39</v>
          </cell>
          <cell r="F1144" t="str">
            <v>Leukocyte phagocytosis</v>
          </cell>
        </row>
        <row r="1145">
          <cell r="B1145">
            <v>86352</v>
          </cell>
          <cell r="C1145">
            <v>20200101</v>
          </cell>
          <cell r="D1145" t="str">
            <v>N</v>
          </cell>
          <cell r="E1145">
            <v>135.86000000000001</v>
          </cell>
          <cell r="F1145" t="str">
            <v>Cell function assay w/stim</v>
          </cell>
        </row>
        <row r="1146">
          <cell r="B1146">
            <v>86353</v>
          </cell>
          <cell r="C1146">
            <v>20200101</v>
          </cell>
          <cell r="D1146" t="str">
            <v>N</v>
          </cell>
          <cell r="E1146">
            <v>49.03</v>
          </cell>
          <cell r="F1146" t="str">
            <v>Lymphocyte transformation</v>
          </cell>
        </row>
        <row r="1147">
          <cell r="B1147">
            <v>86355</v>
          </cell>
          <cell r="C1147">
            <v>20200101</v>
          </cell>
          <cell r="D1147" t="str">
            <v>N</v>
          </cell>
          <cell r="E1147">
            <v>37.729999999999997</v>
          </cell>
          <cell r="F1147" t="str">
            <v>B cells total count</v>
          </cell>
        </row>
        <row r="1148">
          <cell r="B1148">
            <v>86356</v>
          </cell>
          <cell r="C1148">
            <v>20200101</v>
          </cell>
          <cell r="D1148" t="str">
            <v>N</v>
          </cell>
          <cell r="E1148">
            <v>26.78</v>
          </cell>
          <cell r="F1148" t="str">
            <v>Mononuclear cell antigen</v>
          </cell>
        </row>
        <row r="1149">
          <cell r="B1149">
            <v>86357</v>
          </cell>
          <cell r="C1149">
            <v>20200101</v>
          </cell>
          <cell r="D1149" t="str">
            <v>N</v>
          </cell>
          <cell r="E1149">
            <v>37.729999999999997</v>
          </cell>
          <cell r="F1149" t="str">
            <v>Nk cells total count</v>
          </cell>
        </row>
        <row r="1150">
          <cell r="B1150">
            <v>86359</v>
          </cell>
          <cell r="C1150">
            <v>20200101</v>
          </cell>
          <cell r="D1150" t="str">
            <v>N</v>
          </cell>
          <cell r="E1150">
            <v>37.729999999999997</v>
          </cell>
          <cell r="F1150" t="str">
            <v>T cells total count</v>
          </cell>
        </row>
        <row r="1151">
          <cell r="B1151">
            <v>86360</v>
          </cell>
          <cell r="C1151">
            <v>20200101</v>
          </cell>
          <cell r="D1151" t="str">
            <v>N</v>
          </cell>
          <cell r="E1151">
            <v>46.98</v>
          </cell>
          <cell r="F1151" t="str">
            <v>T cell absolute count/ratio</v>
          </cell>
        </row>
        <row r="1152">
          <cell r="B1152">
            <v>86361</v>
          </cell>
          <cell r="C1152">
            <v>20200101</v>
          </cell>
          <cell r="D1152" t="str">
            <v>N</v>
          </cell>
          <cell r="E1152">
            <v>26.78</v>
          </cell>
          <cell r="F1152" t="str">
            <v>T cell absolute count</v>
          </cell>
        </row>
        <row r="1153">
          <cell r="B1153">
            <v>86367</v>
          </cell>
          <cell r="C1153">
            <v>20200101</v>
          </cell>
          <cell r="D1153" t="str">
            <v>N</v>
          </cell>
          <cell r="E1153">
            <v>77.78</v>
          </cell>
          <cell r="F1153" t="str">
            <v>Stem cells total count</v>
          </cell>
        </row>
        <row r="1154">
          <cell r="B1154">
            <v>86376</v>
          </cell>
          <cell r="C1154">
            <v>20200101</v>
          </cell>
          <cell r="D1154" t="str">
            <v>N</v>
          </cell>
          <cell r="E1154">
            <v>14.55</v>
          </cell>
          <cell r="F1154" t="str">
            <v>Microsomal antibody each</v>
          </cell>
        </row>
        <row r="1155">
          <cell r="B1155">
            <v>86382</v>
          </cell>
          <cell r="C1155">
            <v>20200101</v>
          </cell>
          <cell r="D1155" t="str">
            <v>N</v>
          </cell>
          <cell r="E1155">
            <v>16.91</v>
          </cell>
          <cell r="F1155" t="str">
            <v>Neutralization test viral</v>
          </cell>
        </row>
        <row r="1156">
          <cell r="B1156">
            <v>86384</v>
          </cell>
          <cell r="C1156">
            <v>20200101</v>
          </cell>
          <cell r="D1156" t="str">
            <v>N</v>
          </cell>
          <cell r="E1156">
            <v>13.61</v>
          </cell>
          <cell r="F1156" t="str">
            <v>Nitroblue tetrazolium dye</v>
          </cell>
        </row>
        <row r="1157">
          <cell r="B1157">
            <v>86386</v>
          </cell>
          <cell r="C1157">
            <v>20200101</v>
          </cell>
          <cell r="D1157" t="str">
            <v>N</v>
          </cell>
          <cell r="E1157">
            <v>21.78</v>
          </cell>
          <cell r="F1157" t="str">
            <v>Nuclear matrix protein 22</v>
          </cell>
        </row>
        <row r="1158">
          <cell r="B1158">
            <v>86403</v>
          </cell>
          <cell r="C1158">
            <v>20200101</v>
          </cell>
          <cell r="D1158" t="str">
            <v>N</v>
          </cell>
          <cell r="E1158">
            <v>11.54</v>
          </cell>
          <cell r="F1158" t="str">
            <v>Particle agglut antbdy scrn</v>
          </cell>
        </row>
        <row r="1159">
          <cell r="B1159">
            <v>86406</v>
          </cell>
          <cell r="C1159">
            <v>20200101</v>
          </cell>
          <cell r="D1159" t="str">
            <v>N</v>
          </cell>
          <cell r="E1159">
            <v>10.64</v>
          </cell>
          <cell r="F1159" t="str">
            <v>Particle agglut antbdy titr</v>
          </cell>
        </row>
        <row r="1160">
          <cell r="B1160">
            <v>86408</v>
          </cell>
          <cell r="C1160">
            <v>20201001</v>
          </cell>
          <cell r="D1160" t="str">
            <v>L</v>
          </cell>
          <cell r="E1160">
            <v>0</v>
          </cell>
          <cell r="F1160" t="str">
            <v>Neutrlzg antb sarscov2 scr</v>
          </cell>
        </row>
        <row r="1161">
          <cell r="B1161">
            <v>86409</v>
          </cell>
          <cell r="C1161">
            <v>20201001</v>
          </cell>
          <cell r="D1161" t="str">
            <v>L</v>
          </cell>
          <cell r="E1161">
            <v>0</v>
          </cell>
          <cell r="F1161" t="str">
            <v>Neutrlzg antb sarscov2 titer</v>
          </cell>
        </row>
        <row r="1162">
          <cell r="B1162">
            <v>86413</v>
          </cell>
          <cell r="C1162">
            <v>20201001</v>
          </cell>
          <cell r="D1162" t="str">
            <v>L</v>
          </cell>
          <cell r="E1162">
            <v>0</v>
          </cell>
          <cell r="F1162" t="str">
            <v>SARS-COV-2 ANTB QUANTITATIVE</v>
          </cell>
        </row>
        <row r="1163">
          <cell r="B1163">
            <v>86430</v>
          </cell>
          <cell r="C1163">
            <v>20200101</v>
          </cell>
          <cell r="D1163" t="str">
            <v>N</v>
          </cell>
          <cell r="E1163">
            <v>6.14</v>
          </cell>
          <cell r="F1163" t="str">
            <v>Rheumatoid factor test qual</v>
          </cell>
        </row>
        <row r="1164">
          <cell r="B1164">
            <v>86431</v>
          </cell>
          <cell r="C1164">
            <v>20200101</v>
          </cell>
          <cell r="D1164" t="str">
            <v>N</v>
          </cell>
          <cell r="E1164">
            <v>5.67</v>
          </cell>
          <cell r="F1164" t="str">
            <v>Rheumatoid factor quant</v>
          </cell>
        </row>
        <row r="1165">
          <cell r="B1165">
            <v>86480</v>
          </cell>
          <cell r="C1165">
            <v>20200101</v>
          </cell>
          <cell r="D1165" t="str">
            <v>N</v>
          </cell>
          <cell r="E1165">
            <v>61.98</v>
          </cell>
          <cell r="F1165" t="str">
            <v>Tb test cell immun measure</v>
          </cell>
        </row>
        <row r="1166">
          <cell r="B1166">
            <v>86481</v>
          </cell>
          <cell r="C1166">
            <v>20200101</v>
          </cell>
          <cell r="D1166" t="str">
            <v>N</v>
          </cell>
          <cell r="E1166">
            <v>100</v>
          </cell>
          <cell r="F1166" t="str">
            <v>Tb ag response t-cell susp</v>
          </cell>
        </row>
        <row r="1167">
          <cell r="B1167">
            <v>86590</v>
          </cell>
          <cell r="C1167">
            <v>20200101</v>
          </cell>
          <cell r="D1167" t="str">
            <v>N</v>
          </cell>
          <cell r="E1167">
            <v>12.66</v>
          </cell>
          <cell r="F1167" t="str">
            <v>Streptokinase antibody</v>
          </cell>
        </row>
        <row r="1168">
          <cell r="B1168">
            <v>86592</v>
          </cell>
          <cell r="C1168">
            <v>20200101</v>
          </cell>
          <cell r="D1168" t="str">
            <v>N</v>
          </cell>
          <cell r="E1168">
            <v>4.2699999999999996</v>
          </cell>
          <cell r="F1168" t="str">
            <v>Syphilis test non-trep qual</v>
          </cell>
        </row>
        <row r="1169">
          <cell r="B1169">
            <v>86593</v>
          </cell>
          <cell r="C1169">
            <v>20200101</v>
          </cell>
          <cell r="D1169" t="str">
            <v>N</v>
          </cell>
          <cell r="E1169">
            <v>4.4000000000000004</v>
          </cell>
          <cell r="F1169" t="str">
            <v>Syphilis test non-trep quant</v>
          </cell>
        </row>
        <row r="1170">
          <cell r="B1170">
            <v>86602</v>
          </cell>
          <cell r="C1170">
            <v>20200101</v>
          </cell>
          <cell r="D1170" t="str">
            <v>N</v>
          </cell>
          <cell r="E1170">
            <v>10.18</v>
          </cell>
          <cell r="F1170" t="str">
            <v>Antinomyces antibody</v>
          </cell>
        </row>
        <row r="1171">
          <cell r="B1171">
            <v>86603</v>
          </cell>
          <cell r="C1171">
            <v>20200101</v>
          </cell>
          <cell r="D1171" t="str">
            <v>N</v>
          </cell>
          <cell r="E1171">
            <v>12.87</v>
          </cell>
          <cell r="F1171" t="str">
            <v>Adenovirus antibody</v>
          </cell>
        </row>
        <row r="1172">
          <cell r="B1172">
            <v>86606</v>
          </cell>
          <cell r="C1172">
            <v>20200101</v>
          </cell>
          <cell r="D1172" t="str">
            <v>N</v>
          </cell>
          <cell r="E1172">
            <v>15.05</v>
          </cell>
          <cell r="F1172" t="str">
            <v>Aspergillus antibody</v>
          </cell>
        </row>
        <row r="1173">
          <cell r="B1173">
            <v>86609</v>
          </cell>
          <cell r="C1173">
            <v>20200101</v>
          </cell>
          <cell r="D1173" t="str">
            <v>N</v>
          </cell>
          <cell r="E1173">
            <v>12.88</v>
          </cell>
          <cell r="F1173" t="str">
            <v>Bacterium antibody</v>
          </cell>
        </row>
        <row r="1174">
          <cell r="B1174">
            <v>86611</v>
          </cell>
          <cell r="C1174">
            <v>20200101</v>
          </cell>
          <cell r="D1174" t="str">
            <v>N</v>
          </cell>
          <cell r="E1174">
            <v>10.18</v>
          </cell>
          <cell r="F1174" t="str">
            <v>Bartonella antibody</v>
          </cell>
        </row>
        <row r="1175">
          <cell r="B1175">
            <v>86612</v>
          </cell>
          <cell r="C1175">
            <v>20200101</v>
          </cell>
          <cell r="D1175" t="str">
            <v>N</v>
          </cell>
          <cell r="E1175">
            <v>12.9</v>
          </cell>
          <cell r="F1175" t="str">
            <v>Blastomyces antibody</v>
          </cell>
        </row>
        <row r="1176">
          <cell r="B1176">
            <v>86615</v>
          </cell>
          <cell r="C1176">
            <v>20200101</v>
          </cell>
          <cell r="D1176" t="str">
            <v>N</v>
          </cell>
          <cell r="E1176">
            <v>13.19</v>
          </cell>
          <cell r="F1176" t="str">
            <v>Bordetella antibody</v>
          </cell>
        </row>
        <row r="1177">
          <cell r="B1177">
            <v>86617</v>
          </cell>
          <cell r="C1177">
            <v>20200101</v>
          </cell>
          <cell r="D1177" t="str">
            <v>N</v>
          </cell>
          <cell r="E1177">
            <v>15.49</v>
          </cell>
          <cell r="F1177" t="str">
            <v>Lyme disease antibody</v>
          </cell>
        </row>
        <row r="1178">
          <cell r="B1178">
            <v>86618</v>
          </cell>
          <cell r="C1178">
            <v>20200101</v>
          </cell>
          <cell r="D1178" t="str">
            <v>N</v>
          </cell>
          <cell r="E1178">
            <v>17.03</v>
          </cell>
          <cell r="F1178" t="str">
            <v>Lyme disease antibody</v>
          </cell>
        </row>
        <row r="1179">
          <cell r="B1179">
            <v>86619</v>
          </cell>
          <cell r="C1179">
            <v>20200101</v>
          </cell>
          <cell r="D1179" t="str">
            <v>N</v>
          </cell>
          <cell r="E1179">
            <v>13.38</v>
          </cell>
          <cell r="F1179" t="str">
            <v>Borrelia antibody</v>
          </cell>
        </row>
        <row r="1180">
          <cell r="B1180">
            <v>86622</v>
          </cell>
          <cell r="C1180">
            <v>20200101</v>
          </cell>
          <cell r="D1180" t="str">
            <v>N</v>
          </cell>
          <cell r="E1180">
            <v>8.93</v>
          </cell>
          <cell r="F1180" t="str">
            <v>Brucella antibody</v>
          </cell>
        </row>
        <row r="1181">
          <cell r="B1181">
            <v>86625</v>
          </cell>
          <cell r="C1181">
            <v>20200101</v>
          </cell>
          <cell r="D1181" t="str">
            <v>N</v>
          </cell>
          <cell r="E1181">
            <v>13.12</v>
          </cell>
          <cell r="F1181" t="str">
            <v>Campylobacter antibody</v>
          </cell>
        </row>
        <row r="1182">
          <cell r="B1182">
            <v>86628</v>
          </cell>
          <cell r="C1182">
            <v>20200101</v>
          </cell>
          <cell r="D1182" t="str">
            <v>N</v>
          </cell>
          <cell r="E1182">
            <v>12.01</v>
          </cell>
          <cell r="F1182" t="str">
            <v>Candida antibody</v>
          </cell>
        </row>
        <row r="1183">
          <cell r="B1183">
            <v>86631</v>
          </cell>
          <cell r="C1183">
            <v>20200101</v>
          </cell>
          <cell r="D1183" t="str">
            <v>N</v>
          </cell>
          <cell r="E1183">
            <v>11.82</v>
          </cell>
          <cell r="F1183" t="str">
            <v>Chlamydia antibody</v>
          </cell>
        </row>
        <row r="1184">
          <cell r="B1184">
            <v>86632</v>
          </cell>
          <cell r="C1184">
            <v>20200101</v>
          </cell>
          <cell r="D1184" t="str">
            <v>N</v>
          </cell>
          <cell r="E1184">
            <v>12.68</v>
          </cell>
          <cell r="F1184" t="str">
            <v>Chlamydia igm antibody</v>
          </cell>
        </row>
        <row r="1185">
          <cell r="B1185">
            <v>86635</v>
          </cell>
          <cell r="C1185">
            <v>20200101</v>
          </cell>
          <cell r="D1185" t="str">
            <v>N</v>
          </cell>
          <cell r="E1185">
            <v>11.47</v>
          </cell>
          <cell r="F1185" t="str">
            <v>Coccidioides antibody</v>
          </cell>
        </row>
        <row r="1186">
          <cell r="B1186">
            <v>86638</v>
          </cell>
          <cell r="C1186">
            <v>20200101</v>
          </cell>
          <cell r="D1186" t="str">
            <v>N</v>
          </cell>
          <cell r="E1186">
            <v>12.12</v>
          </cell>
          <cell r="F1186" t="str">
            <v>Q fever antibody</v>
          </cell>
        </row>
        <row r="1187">
          <cell r="B1187">
            <v>86641</v>
          </cell>
          <cell r="C1187">
            <v>20200101</v>
          </cell>
          <cell r="D1187" t="str">
            <v>N</v>
          </cell>
          <cell r="E1187">
            <v>14.41</v>
          </cell>
          <cell r="F1187" t="str">
            <v>Cryptococcus antibody</v>
          </cell>
        </row>
        <row r="1188">
          <cell r="B1188">
            <v>86644</v>
          </cell>
          <cell r="C1188">
            <v>20200101</v>
          </cell>
          <cell r="D1188" t="str">
            <v>N</v>
          </cell>
          <cell r="E1188">
            <v>14.39</v>
          </cell>
          <cell r="F1188" t="str">
            <v>Cmv antibody</v>
          </cell>
        </row>
        <row r="1189">
          <cell r="B1189">
            <v>86645</v>
          </cell>
          <cell r="C1189">
            <v>20200101</v>
          </cell>
          <cell r="D1189" t="str">
            <v>N</v>
          </cell>
          <cell r="E1189">
            <v>16.850000000000001</v>
          </cell>
          <cell r="F1189" t="str">
            <v>Cmv antibody igm</v>
          </cell>
        </row>
        <row r="1190">
          <cell r="B1190">
            <v>86648</v>
          </cell>
          <cell r="C1190">
            <v>20200101</v>
          </cell>
          <cell r="D1190" t="str">
            <v>N</v>
          </cell>
          <cell r="E1190">
            <v>15.21</v>
          </cell>
          <cell r="F1190" t="str">
            <v>Diphtheria antibody</v>
          </cell>
        </row>
        <row r="1191">
          <cell r="B1191">
            <v>86651</v>
          </cell>
          <cell r="C1191">
            <v>20200101</v>
          </cell>
          <cell r="D1191" t="str">
            <v>N</v>
          </cell>
          <cell r="E1191">
            <v>13.19</v>
          </cell>
          <cell r="F1191" t="str">
            <v>Encephalitis californ antbdy</v>
          </cell>
        </row>
        <row r="1192">
          <cell r="B1192">
            <v>86652</v>
          </cell>
          <cell r="C1192">
            <v>20200101</v>
          </cell>
          <cell r="D1192" t="str">
            <v>N</v>
          </cell>
          <cell r="E1192">
            <v>13.19</v>
          </cell>
          <cell r="F1192" t="str">
            <v>Encephaltis east eqne anbdy</v>
          </cell>
        </row>
        <row r="1193">
          <cell r="B1193">
            <v>86653</v>
          </cell>
          <cell r="C1193">
            <v>20200101</v>
          </cell>
          <cell r="D1193" t="str">
            <v>N</v>
          </cell>
          <cell r="E1193">
            <v>13.19</v>
          </cell>
          <cell r="F1193" t="str">
            <v>Encephaltis st louis antbody</v>
          </cell>
        </row>
        <row r="1194">
          <cell r="B1194">
            <v>86654</v>
          </cell>
          <cell r="C1194">
            <v>20200101</v>
          </cell>
          <cell r="D1194" t="str">
            <v>N</v>
          </cell>
          <cell r="E1194">
            <v>13.19</v>
          </cell>
          <cell r="F1194" t="str">
            <v>Encephaltis west eqne antbdy</v>
          </cell>
        </row>
        <row r="1195">
          <cell r="B1195">
            <v>86658</v>
          </cell>
          <cell r="C1195">
            <v>20200101</v>
          </cell>
          <cell r="D1195" t="str">
            <v>N</v>
          </cell>
          <cell r="E1195">
            <v>13.03</v>
          </cell>
          <cell r="F1195" t="str">
            <v>Enterovirus antibody</v>
          </cell>
        </row>
        <row r="1196">
          <cell r="B1196">
            <v>86663</v>
          </cell>
          <cell r="C1196">
            <v>20200101</v>
          </cell>
          <cell r="D1196" t="str">
            <v>N</v>
          </cell>
          <cell r="E1196">
            <v>13.12</v>
          </cell>
          <cell r="F1196" t="str">
            <v>Epstein-barr antibody</v>
          </cell>
        </row>
        <row r="1197">
          <cell r="B1197">
            <v>86664</v>
          </cell>
          <cell r="C1197">
            <v>20200101</v>
          </cell>
          <cell r="D1197" t="str">
            <v>N</v>
          </cell>
          <cell r="E1197">
            <v>15.29</v>
          </cell>
          <cell r="F1197" t="str">
            <v>Epstein-barr nuclear antigen</v>
          </cell>
        </row>
        <row r="1198">
          <cell r="B1198">
            <v>86665</v>
          </cell>
          <cell r="C1198">
            <v>20200101</v>
          </cell>
          <cell r="D1198" t="str">
            <v>N</v>
          </cell>
          <cell r="E1198">
            <v>18.14</v>
          </cell>
          <cell r="F1198" t="str">
            <v>Epstein-barr capsid vca</v>
          </cell>
        </row>
        <row r="1199">
          <cell r="B1199">
            <v>86666</v>
          </cell>
          <cell r="C1199">
            <v>20200101</v>
          </cell>
          <cell r="D1199" t="str">
            <v>N</v>
          </cell>
          <cell r="E1199">
            <v>10.18</v>
          </cell>
          <cell r="F1199" t="str">
            <v>Ehrlichia antibody</v>
          </cell>
        </row>
        <row r="1200">
          <cell r="B1200">
            <v>86668</v>
          </cell>
          <cell r="C1200">
            <v>20200101</v>
          </cell>
          <cell r="D1200" t="str">
            <v>N</v>
          </cell>
          <cell r="E1200">
            <v>14.16</v>
          </cell>
          <cell r="F1200" t="str">
            <v>Francisella tularensis</v>
          </cell>
        </row>
        <row r="1201">
          <cell r="B1201">
            <v>86671</v>
          </cell>
          <cell r="C1201">
            <v>20200101</v>
          </cell>
          <cell r="D1201" t="str">
            <v>N</v>
          </cell>
          <cell r="E1201">
            <v>12.25</v>
          </cell>
          <cell r="F1201" t="str">
            <v>Fungus nes antibody</v>
          </cell>
        </row>
        <row r="1202">
          <cell r="B1202">
            <v>86674</v>
          </cell>
          <cell r="C1202">
            <v>20200101</v>
          </cell>
          <cell r="D1202" t="str">
            <v>N</v>
          </cell>
          <cell r="E1202">
            <v>14.72</v>
          </cell>
          <cell r="F1202" t="str">
            <v>Giardia lamblia antibody</v>
          </cell>
        </row>
        <row r="1203">
          <cell r="B1203">
            <v>86677</v>
          </cell>
          <cell r="C1203">
            <v>20200101</v>
          </cell>
          <cell r="D1203" t="str">
            <v>N</v>
          </cell>
          <cell r="E1203">
            <v>16.850000000000001</v>
          </cell>
          <cell r="F1203" t="str">
            <v>Helicobacter pylori antibody</v>
          </cell>
        </row>
        <row r="1204">
          <cell r="B1204">
            <v>86682</v>
          </cell>
          <cell r="C1204">
            <v>20200101</v>
          </cell>
          <cell r="D1204" t="str">
            <v>N</v>
          </cell>
          <cell r="E1204">
            <v>13.01</v>
          </cell>
          <cell r="F1204" t="str">
            <v>Helminth antibody</v>
          </cell>
        </row>
        <row r="1205">
          <cell r="B1205">
            <v>86684</v>
          </cell>
          <cell r="C1205">
            <v>20200101</v>
          </cell>
          <cell r="D1205" t="str">
            <v>N</v>
          </cell>
          <cell r="E1205">
            <v>15.84</v>
          </cell>
          <cell r="F1205" t="str">
            <v>Hemophilus influenza antibdy</v>
          </cell>
        </row>
        <row r="1206">
          <cell r="B1206">
            <v>86687</v>
          </cell>
          <cell r="C1206">
            <v>20200101</v>
          </cell>
          <cell r="D1206" t="str">
            <v>N</v>
          </cell>
          <cell r="E1206">
            <v>9.09</v>
          </cell>
          <cell r="F1206" t="str">
            <v>Htlv-i antibody</v>
          </cell>
        </row>
        <row r="1207">
          <cell r="B1207">
            <v>86688</v>
          </cell>
          <cell r="C1207">
            <v>20200101</v>
          </cell>
          <cell r="D1207" t="str">
            <v>N</v>
          </cell>
          <cell r="E1207">
            <v>14</v>
          </cell>
          <cell r="F1207" t="str">
            <v>Htlv-ii antibody</v>
          </cell>
        </row>
        <row r="1208">
          <cell r="B1208">
            <v>86689</v>
          </cell>
          <cell r="C1208">
            <v>20200101</v>
          </cell>
          <cell r="D1208" t="str">
            <v>N</v>
          </cell>
          <cell r="E1208">
            <v>19.350000000000001</v>
          </cell>
          <cell r="F1208" t="str">
            <v>Htlv/hiv confirmj antibody</v>
          </cell>
        </row>
        <row r="1209">
          <cell r="B1209">
            <v>86692</v>
          </cell>
          <cell r="C1209">
            <v>20200101</v>
          </cell>
          <cell r="D1209" t="str">
            <v>N</v>
          </cell>
          <cell r="E1209">
            <v>17.16</v>
          </cell>
          <cell r="F1209" t="str">
            <v>Hepatitis delta agent antbdy</v>
          </cell>
        </row>
        <row r="1210">
          <cell r="B1210">
            <v>86694</v>
          </cell>
          <cell r="C1210">
            <v>20200101</v>
          </cell>
          <cell r="D1210" t="str">
            <v>N</v>
          </cell>
          <cell r="E1210">
            <v>14.39</v>
          </cell>
          <cell r="F1210" t="str">
            <v>Herpes simplex nes antbdy</v>
          </cell>
        </row>
        <row r="1211">
          <cell r="B1211">
            <v>86695</v>
          </cell>
          <cell r="C1211">
            <v>20200101</v>
          </cell>
          <cell r="D1211" t="str">
            <v>N</v>
          </cell>
          <cell r="E1211">
            <v>13.19</v>
          </cell>
          <cell r="F1211" t="str">
            <v>Herpes simplex type 1 test</v>
          </cell>
        </row>
        <row r="1212">
          <cell r="B1212">
            <v>86696</v>
          </cell>
          <cell r="C1212">
            <v>20200101</v>
          </cell>
          <cell r="D1212" t="str">
            <v>N</v>
          </cell>
          <cell r="E1212">
            <v>19.350000000000001</v>
          </cell>
          <cell r="F1212" t="str">
            <v>Herpes simplex type 2 test</v>
          </cell>
        </row>
        <row r="1213">
          <cell r="B1213">
            <v>86698</v>
          </cell>
          <cell r="C1213">
            <v>20200101</v>
          </cell>
          <cell r="D1213" t="str">
            <v>N</v>
          </cell>
          <cell r="E1213">
            <v>13.79</v>
          </cell>
          <cell r="F1213" t="str">
            <v>Histoplasma antibody</v>
          </cell>
        </row>
        <row r="1214">
          <cell r="B1214">
            <v>86701</v>
          </cell>
          <cell r="C1214">
            <v>20200101</v>
          </cell>
          <cell r="D1214" t="str">
            <v>N</v>
          </cell>
          <cell r="E1214">
            <v>8.89</v>
          </cell>
          <cell r="F1214" t="str">
            <v>Hiv-1antibody</v>
          </cell>
        </row>
        <row r="1215">
          <cell r="B1215">
            <v>86702</v>
          </cell>
          <cell r="C1215">
            <v>20200101</v>
          </cell>
          <cell r="D1215" t="str">
            <v>N</v>
          </cell>
          <cell r="E1215">
            <v>13.52</v>
          </cell>
          <cell r="F1215" t="str">
            <v>Hiv-2 antibody</v>
          </cell>
        </row>
        <row r="1216">
          <cell r="B1216">
            <v>86703</v>
          </cell>
          <cell r="C1216">
            <v>20200101</v>
          </cell>
          <cell r="D1216" t="str">
            <v>N</v>
          </cell>
          <cell r="E1216">
            <v>13.71</v>
          </cell>
          <cell r="F1216" t="str">
            <v>Hiv-1/hiv-2 1 result antbdy</v>
          </cell>
        </row>
        <row r="1217">
          <cell r="B1217">
            <v>86704</v>
          </cell>
          <cell r="C1217">
            <v>20200101</v>
          </cell>
          <cell r="D1217" t="str">
            <v>N</v>
          </cell>
          <cell r="E1217">
            <v>12.05</v>
          </cell>
          <cell r="F1217" t="str">
            <v>Hep b core antibody total</v>
          </cell>
        </row>
        <row r="1218">
          <cell r="B1218">
            <v>86705</v>
          </cell>
          <cell r="C1218">
            <v>20200101</v>
          </cell>
          <cell r="D1218" t="str">
            <v>N</v>
          </cell>
          <cell r="E1218">
            <v>11.77</v>
          </cell>
          <cell r="F1218" t="str">
            <v>Hep b core antibody igm</v>
          </cell>
        </row>
        <row r="1219">
          <cell r="B1219">
            <v>86706</v>
          </cell>
          <cell r="C1219">
            <v>20200101</v>
          </cell>
          <cell r="D1219" t="str">
            <v>N</v>
          </cell>
          <cell r="E1219">
            <v>10.74</v>
          </cell>
          <cell r="F1219" t="str">
            <v>Hep b surface antibody</v>
          </cell>
        </row>
        <row r="1220">
          <cell r="B1220">
            <v>86707</v>
          </cell>
          <cell r="C1220">
            <v>20200101</v>
          </cell>
          <cell r="D1220" t="str">
            <v>N</v>
          </cell>
          <cell r="E1220">
            <v>11.57</v>
          </cell>
          <cell r="F1220" t="str">
            <v>Hepatitis be antibody</v>
          </cell>
        </row>
        <row r="1221">
          <cell r="B1221">
            <v>86708</v>
          </cell>
          <cell r="C1221">
            <v>20200101</v>
          </cell>
          <cell r="D1221" t="str">
            <v>N</v>
          </cell>
          <cell r="E1221">
            <v>12.39</v>
          </cell>
          <cell r="F1221" t="str">
            <v>Hepatitis a antibody</v>
          </cell>
        </row>
        <row r="1222">
          <cell r="B1222">
            <v>86709</v>
          </cell>
          <cell r="C1222">
            <v>20200101</v>
          </cell>
          <cell r="D1222" t="str">
            <v>N</v>
          </cell>
          <cell r="E1222">
            <v>11.26</v>
          </cell>
          <cell r="F1222" t="str">
            <v>Hepatitis a igm antibody</v>
          </cell>
        </row>
        <row r="1223">
          <cell r="B1223">
            <v>86710</v>
          </cell>
          <cell r="C1223">
            <v>20200101</v>
          </cell>
          <cell r="D1223" t="str">
            <v>N</v>
          </cell>
          <cell r="E1223">
            <v>13.55</v>
          </cell>
          <cell r="F1223" t="str">
            <v>Influenza virus antibody</v>
          </cell>
        </row>
        <row r="1224">
          <cell r="B1224">
            <v>86711</v>
          </cell>
          <cell r="C1224">
            <v>20200101</v>
          </cell>
          <cell r="D1224" t="str">
            <v>N</v>
          </cell>
          <cell r="E1224">
            <v>16.89</v>
          </cell>
          <cell r="F1224" t="str">
            <v>John cunningham antibody</v>
          </cell>
        </row>
        <row r="1225">
          <cell r="B1225">
            <v>86713</v>
          </cell>
          <cell r="C1225">
            <v>20200101</v>
          </cell>
          <cell r="D1225" t="str">
            <v>N</v>
          </cell>
          <cell r="E1225">
            <v>15.3</v>
          </cell>
          <cell r="F1225" t="str">
            <v>Legionella antibody</v>
          </cell>
        </row>
        <row r="1226">
          <cell r="B1226">
            <v>86717</v>
          </cell>
          <cell r="C1226">
            <v>20200101</v>
          </cell>
          <cell r="D1226" t="str">
            <v>N</v>
          </cell>
          <cell r="E1226">
            <v>12.25</v>
          </cell>
          <cell r="F1226" t="str">
            <v>Leishmania antibody</v>
          </cell>
        </row>
        <row r="1227">
          <cell r="B1227">
            <v>86720</v>
          </cell>
          <cell r="C1227">
            <v>20200101</v>
          </cell>
          <cell r="D1227" t="str">
            <v>N</v>
          </cell>
          <cell r="E1227">
            <v>16.2</v>
          </cell>
          <cell r="F1227" t="str">
            <v>Leptospira antibody</v>
          </cell>
        </row>
        <row r="1228">
          <cell r="B1228">
            <v>86723</v>
          </cell>
          <cell r="C1228">
            <v>20200101</v>
          </cell>
          <cell r="D1228" t="str">
            <v>N</v>
          </cell>
          <cell r="E1228">
            <v>13.19</v>
          </cell>
          <cell r="F1228" t="str">
            <v>Listeria monocytogenes</v>
          </cell>
        </row>
        <row r="1229">
          <cell r="B1229">
            <v>86727</v>
          </cell>
          <cell r="C1229">
            <v>20200101</v>
          </cell>
          <cell r="D1229" t="str">
            <v>N</v>
          </cell>
          <cell r="E1229">
            <v>12.87</v>
          </cell>
          <cell r="F1229" t="str">
            <v>Lymph choriomeningitis ab</v>
          </cell>
        </row>
        <row r="1230">
          <cell r="B1230">
            <v>86732</v>
          </cell>
          <cell r="C1230">
            <v>20200101</v>
          </cell>
          <cell r="D1230" t="str">
            <v>N</v>
          </cell>
          <cell r="E1230">
            <v>15</v>
          </cell>
          <cell r="F1230" t="str">
            <v>Mucormycosis antibody</v>
          </cell>
        </row>
        <row r="1231">
          <cell r="B1231">
            <v>86735</v>
          </cell>
          <cell r="C1231">
            <v>20200101</v>
          </cell>
          <cell r="D1231" t="str">
            <v>N</v>
          </cell>
          <cell r="E1231">
            <v>13.05</v>
          </cell>
          <cell r="F1231" t="str">
            <v>Mumps antibody</v>
          </cell>
        </row>
        <row r="1232">
          <cell r="B1232">
            <v>86738</v>
          </cell>
          <cell r="C1232">
            <v>20200101</v>
          </cell>
          <cell r="D1232" t="str">
            <v>N</v>
          </cell>
          <cell r="E1232">
            <v>13.24</v>
          </cell>
          <cell r="F1232" t="str">
            <v>Mycoplasma antibody</v>
          </cell>
        </row>
        <row r="1233">
          <cell r="B1233">
            <v>86741</v>
          </cell>
          <cell r="C1233">
            <v>20200101</v>
          </cell>
          <cell r="D1233" t="str">
            <v>N</v>
          </cell>
          <cell r="E1233">
            <v>13.19</v>
          </cell>
          <cell r="F1233" t="str">
            <v>Neisseria meningitidis</v>
          </cell>
        </row>
        <row r="1234">
          <cell r="B1234">
            <v>86744</v>
          </cell>
          <cell r="C1234">
            <v>20200101</v>
          </cell>
          <cell r="D1234" t="str">
            <v>N</v>
          </cell>
          <cell r="E1234">
            <v>15.99</v>
          </cell>
          <cell r="F1234" t="str">
            <v>Nocardia antibody</v>
          </cell>
        </row>
        <row r="1235">
          <cell r="B1235">
            <v>86747</v>
          </cell>
          <cell r="C1235">
            <v>20200101</v>
          </cell>
          <cell r="D1235" t="str">
            <v>N</v>
          </cell>
          <cell r="E1235">
            <v>15.03</v>
          </cell>
          <cell r="F1235" t="str">
            <v>Parvovirus antibody</v>
          </cell>
        </row>
        <row r="1236">
          <cell r="B1236">
            <v>86750</v>
          </cell>
          <cell r="C1236">
            <v>20200101</v>
          </cell>
          <cell r="D1236" t="str">
            <v>N</v>
          </cell>
          <cell r="E1236">
            <v>13.19</v>
          </cell>
          <cell r="F1236" t="str">
            <v>Malaria antibody</v>
          </cell>
        </row>
        <row r="1237">
          <cell r="B1237">
            <v>86753</v>
          </cell>
          <cell r="C1237">
            <v>20200101</v>
          </cell>
          <cell r="D1237" t="str">
            <v>N</v>
          </cell>
          <cell r="E1237">
            <v>12.39</v>
          </cell>
          <cell r="F1237" t="str">
            <v>Protozoa antibody nos</v>
          </cell>
        </row>
        <row r="1238">
          <cell r="B1238">
            <v>86756</v>
          </cell>
          <cell r="C1238">
            <v>20200101</v>
          </cell>
          <cell r="D1238" t="str">
            <v>N</v>
          </cell>
          <cell r="E1238">
            <v>15.89</v>
          </cell>
          <cell r="F1238" t="str">
            <v>Respiratory virus antibody</v>
          </cell>
        </row>
        <row r="1239">
          <cell r="B1239">
            <v>86757</v>
          </cell>
          <cell r="C1239">
            <v>20200101</v>
          </cell>
          <cell r="D1239" t="str">
            <v>N</v>
          </cell>
          <cell r="E1239">
            <v>19.350000000000001</v>
          </cell>
          <cell r="F1239" t="str">
            <v>Rickettsia antibody</v>
          </cell>
        </row>
        <row r="1240">
          <cell r="B1240">
            <v>86759</v>
          </cell>
          <cell r="C1240">
            <v>20200101</v>
          </cell>
          <cell r="D1240" t="str">
            <v>N</v>
          </cell>
          <cell r="E1240">
            <v>18.23</v>
          </cell>
          <cell r="F1240" t="str">
            <v>Rotavirus antibody</v>
          </cell>
        </row>
        <row r="1241">
          <cell r="B1241">
            <v>86762</v>
          </cell>
          <cell r="C1241">
            <v>20200101</v>
          </cell>
          <cell r="D1241" t="str">
            <v>N</v>
          </cell>
          <cell r="E1241">
            <v>14.39</v>
          </cell>
          <cell r="F1241" t="str">
            <v>Rubella antibody</v>
          </cell>
        </row>
        <row r="1242">
          <cell r="B1242">
            <v>86765</v>
          </cell>
          <cell r="C1242">
            <v>20200101</v>
          </cell>
          <cell r="D1242" t="str">
            <v>N</v>
          </cell>
          <cell r="E1242">
            <v>12.88</v>
          </cell>
          <cell r="F1242" t="str">
            <v>Rubeola antibody</v>
          </cell>
        </row>
        <row r="1243">
          <cell r="B1243">
            <v>86768</v>
          </cell>
          <cell r="C1243">
            <v>20200101</v>
          </cell>
          <cell r="D1243" t="str">
            <v>N</v>
          </cell>
          <cell r="E1243">
            <v>13.19</v>
          </cell>
          <cell r="F1243" t="str">
            <v>Salmonella antibody</v>
          </cell>
        </row>
        <row r="1244">
          <cell r="B1244">
            <v>86769</v>
          </cell>
          <cell r="C1244">
            <v>20200101</v>
          </cell>
          <cell r="D1244" t="str">
            <v>L</v>
          </cell>
          <cell r="E1244">
            <v>0</v>
          </cell>
          <cell r="F1244" t="str">
            <v>Sars-cov-2 covid-19 antibody</v>
          </cell>
        </row>
        <row r="1245">
          <cell r="B1245">
            <v>86771</v>
          </cell>
          <cell r="C1245">
            <v>20200101</v>
          </cell>
          <cell r="D1245" t="str">
            <v>N</v>
          </cell>
          <cell r="E1245">
            <v>24.48</v>
          </cell>
          <cell r="F1245" t="str">
            <v>Shigella antibody</v>
          </cell>
        </row>
        <row r="1246">
          <cell r="B1246">
            <v>86774</v>
          </cell>
          <cell r="C1246">
            <v>20200101</v>
          </cell>
          <cell r="D1246" t="str">
            <v>N</v>
          </cell>
          <cell r="E1246">
            <v>14.8</v>
          </cell>
          <cell r="F1246" t="str">
            <v>Tetanus antibody</v>
          </cell>
        </row>
        <row r="1247">
          <cell r="B1247">
            <v>86777</v>
          </cell>
          <cell r="C1247">
            <v>20200101</v>
          </cell>
          <cell r="D1247" t="str">
            <v>N</v>
          </cell>
          <cell r="E1247">
            <v>14.39</v>
          </cell>
          <cell r="F1247" t="str">
            <v>Toxoplasma antibody</v>
          </cell>
        </row>
        <row r="1248">
          <cell r="B1248">
            <v>86778</v>
          </cell>
          <cell r="C1248">
            <v>20200101</v>
          </cell>
          <cell r="D1248" t="str">
            <v>N</v>
          </cell>
          <cell r="E1248">
            <v>14.41</v>
          </cell>
          <cell r="F1248" t="str">
            <v>Toxoplasma antibody igm</v>
          </cell>
        </row>
        <row r="1249">
          <cell r="B1249">
            <v>86780</v>
          </cell>
          <cell r="C1249">
            <v>20200101</v>
          </cell>
          <cell r="D1249" t="str">
            <v>N</v>
          </cell>
          <cell r="E1249">
            <v>13.24</v>
          </cell>
          <cell r="F1249" t="str">
            <v>Treponema pallidum</v>
          </cell>
        </row>
        <row r="1250">
          <cell r="B1250">
            <v>86784</v>
          </cell>
          <cell r="C1250">
            <v>20200101</v>
          </cell>
          <cell r="D1250" t="str">
            <v>N</v>
          </cell>
          <cell r="E1250">
            <v>12.56</v>
          </cell>
          <cell r="F1250" t="str">
            <v>Trichinella antibody</v>
          </cell>
        </row>
        <row r="1251">
          <cell r="B1251">
            <v>86787</v>
          </cell>
          <cell r="C1251">
            <v>20200101</v>
          </cell>
          <cell r="D1251" t="str">
            <v>N</v>
          </cell>
          <cell r="E1251">
            <v>12.88</v>
          </cell>
          <cell r="F1251" t="str">
            <v>Varicella-zoster antibody</v>
          </cell>
        </row>
        <row r="1252">
          <cell r="B1252">
            <v>86788</v>
          </cell>
          <cell r="C1252">
            <v>20200101</v>
          </cell>
          <cell r="D1252" t="str">
            <v>N</v>
          </cell>
          <cell r="E1252">
            <v>16.850000000000001</v>
          </cell>
          <cell r="F1252" t="str">
            <v>West nile virus ab igm</v>
          </cell>
        </row>
        <row r="1253">
          <cell r="B1253">
            <v>86789</v>
          </cell>
          <cell r="C1253">
            <v>20200101</v>
          </cell>
          <cell r="D1253" t="str">
            <v>N</v>
          </cell>
          <cell r="E1253">
            <v>14.39</v>
          </cell>
          <cell r="F1253" t="str">
            <v>West nile virus antibody</v>
          </cell>
        </row>
        <row r="1254">
          <cell r="B1254">
            <v>86790</v>
          </cell>
          <cell r="C1254">
            <v>20200101</v>
          </cell>
          <cell r="D1254" t="str">
            <v>N</v>
          </cell>
          <cell r="E1254">
            <v>12.88</v>
          </cell>
          <cell r="F1254" t="str">
            <v>Virus antibody nos</v>
          </cell>
        </row>
        <row r="1255">
          <cell r="B1255">
            <v>86793</v>
          </cell>
          <cell r="C1255">
            <v>20200101</v>
          </cell>
          <cell r="D1255" t="str">
            <v>N</v>
          </cell>
          <cell r="E1255">
            <v>13.19</v>
          </cell>
          <cell r="F1255" t="str">
            <v>Yersinia antibody</v>
          </cell>
        </row>
        <row r="1256">
          <cell r="B1256">
            <v>86794</v>
          </cell>
          <cell r="C1256">
            <v>20200101</v>
          </cell>
          <cell r="D1256" t="str">
            <v>N</v>
          </cell>
          <cell r="E1256">
            <v>16.850000000000001</v>
          </cell>
          <cell r="F1256" t="str">
            <v>Zika virus igm antibody</v>
          </cell>
        </row>
        <row r="1257">
          <cell r="B1257">
            <v>86800</v>
          </cell>
          <cell r="C1257">
            <v>20200101</v>
          </cell>
          <cell r="D1257" t="str">
            <v>N</v>
          </cell>
          <cell r="E1257">
            <v>15.91</v>
          </cell>
          <cell r="F1257" t="str">
            <v>Thyroglobulin antibody</v>
          </cell>
        </row>
        <row r="1258">
          <cell r="B1258">
            <v>86803</v>
          </cell>
          <cell r="C1258">
            <v>20200101</v>
          </cell>
          <cell r="D1258" t="str">
            <v>N</v>
          </cell>
          <cell r="E1258">
            <v>14.27</v>
          </cell>
          <cell r="F1258" t="str">
            <v>Hepatitis c ab test</v>
          </cell>
        </row>
        <row r="1259">
          <cell r="B1259">
            <v>86804</v>
          </cell>
          <cell r="C1259">
            <v>20200101</v>
          </cell>
          <cell r="D1259" t="str">
            <v>N</v>
          </cell>
          <cell r="E1259">
            <v>15.49</v>
          </cell>
          <cell r="F1259" t="str">
            <v>Hep c ab test confirm</v>
          </cell>
        </row>
        <row r="1260">
          <cell r="B1260">
            <v>86805</v>
          </cell>
          <cell r="C1260">
            <v>20200101</v>
          </cell>
          <cell r="D1260" t="str">
            <v>N</v>
          </cell>
          <cell r="E1260">
            <v>189.51</v>
          </cell>
          <cell r="F1260" t="str">
            <v>Lymphocytotoxicity assay</v>
          </cell>
        </row>
        <row r="1261">
          <cell r="B1261">
            <v>86806</v>
          </cell>
          <cell r="C1261">
            <v>20200101</v>
          </cell>
          <cell r="D1261" t="str">
            <v>N</v>
          </cell>
          <cell r="E1261">
            <v>47.59</v>
          </cell>
          <cell r="F1261" t="str">
            <v>Lymphocytotoxicity assay</v>
          </cell>
        </row>
        <row r="1262">
          <cell r="B1262">
            <v>86807</v>
          </cell>
          <cell r="C1262">
            <v>20200101</v>
          </cell>
          <cell r="D1262" t="str">
            <v>N</v>
          </cell>
          <cell r="E1262">
            <v>78.650000000000006</v>
          </cell>
          <cell r="F1262" t="str">
            <v>Cytotoxic antibody screening</v>
          </cell>
        </row>
        <row r="1263">
          <cell r="B1263">
            <v>86808</v>
          </cell>
          <cell r="C1263">
            <v>20200101</v>
          </cell>
          <cell r="D1263" t="str">
            <v>N</v>
          </cell>
          <cell r="E1263">
            <v>29.68</v>
          </cell>
          <cell r="F1263" t="str">
            <v>Cytotoxic antibody screening</v>
          </cell>
        </row>
        <row r="1264">
          <cell r="B1264">
            <v>86812</v>
          </cell>
          <cell r="C1264">
            <v>20200101</v>
          </cell>
          <cell r="D1264" t="str">
            <v>N</v>
          </cell>
          <cell r="E1264">
            <v>25.81</v>
          </cell>
          <cell r="F1264" t="str">
            <v>Hla typing a b or c</v>
          </cell>
        </row>
        <row r="1265">
          <cell r="B1265">
            <v>86813</v>
          </cell>
          <cell r="C1265">
            <v>20200101</v>
          </cell>
          <cell r="D1265" t="str">
            <v>N</v>
          </cell>
          <cell r="E1265">
            <v>58</v>
          </cell>
          <cell r="F1265" t="str">
            <v>Hla typing a b or c</v>
          </cell>
        </row>
        <row r="1266">
          <cell r="B1266">
            <v>86816</v>
          </cell>
          <cell r="C1266">
            <v>20200101</v>
          </cell>
          <cell r="D1266" t="str">
            <v>N</v>
          </cell>
          <cell r="E1266">
            <v>30.17</v>
          </cell>
          <cell r="F1266" t="str">
            <v>Hla typing dr/dq</v>
          </cell>
        </row>
        <row r="1267">
          <cell r="B1267">
            <v>86817</v>
          </cell>
          <cell r="C1267">
            <v>20200101</v>
          </cell>
          <cell r="D1267" t="str">
            <v>N</v>
          </cell>
          <cell r="E1267">
            <v>106.14</v>
          </cell>
          <cell r="F1267" t="str">
            <v>Hla typing dr/dq</v>
          </cell>
        </row>
        <row r="1268">
          <cell r="B1268">
            <v>86821</v>
          </cell>
          <cell r="C1268">
            <v>20200101</v>
          </cell>
          <cell r="D1268" t="str">
            <v>N</v>
          </cell>
          <cell r="E1268">
            <v>36.56</v>
          </cell>
          <cell r="F1268" t="str">
            <v>Lymphocyte culture mixed</v>
          </cell>
        </row>
        <row r="1269">
          <cell r="B1269">
            <v>86825</v>
          </cell>
          <cell r="C1269">
            <v>20200101</v>
          </cell>
          <cell r="D1269" t="str">
            <v>N</v>
          </cell>
          <cell r="E1269">
            <v>109.49</v>
          </cell>
          <cell r="F1269" t="str">
            <v>Hla x-math non-cytotoxic</v>
          </cell>
        </row>
        <row r="1270">
          <cell r="B1270">
            <v>86826</v>
          </cell>
          <cell r="C1270">
            <v>20200101</v>
          </cell>
          <cell r="D1270" t="str">
            <v>N</v>
          </cell>
          <cell r="E1270">
            <v>36.53</v>
          </cell>
          <cell r="F1270" t="str">
            <v>Hla x-match noncytotoxc addl</v>
          </cell>
        </row>
        <row r="1271">
          <cell r="B1271">
            <v>86828</v>
          </cell>
          <cell r="C1271">
            <v>20200101</v>
          </cell>
          <cell r="D1271" t="str">
            <v>N</v>
          </cell>
          <cell r="E1271">
            <v>64.19</v>
          </cell>
          <cell r="F1271" t="str">
            <v>Hla class i&amp;ii antibody qual</v>
          </cell>
        </row>
        <row r="1272">
          <cell r="B1272">
            <v>86829</v>
          </cell>
          <cell r="C1272">
            <v>20200101</v>
          </cell>
          <cell r="D1272" t="str">
            <v>N</v>
          </cell>
          <cell r="E1272">
            <v>64.19</v>
          </cell>
          <cell r="F1272" t="str">
            <v>Hla class i/ii antibody qual</v>
          </cell>
        </row>
        <row r="1273">
          <cell r="B1273">
            <v>86830</v>
          </cell>
          <cell r="C1273">
            <v>20200101</v>
          </cell>
          <cell r="D1273" t="str">
            <v>N</v>
          </cell>
          <cell r="E1273">
            <v>95.52</v>
          </cell>
          <cell r="F1273" t="str">
            <v>Hla class i phenotype qual</v>
          </cell>
        </row>
        <row r="1274">
          <cell r="B1274">
            <v>86831</v>
          </cell>
          <cell r="C1274">
            <v>20200101</v>
          </cell>
          <cell r="D1274" t="str">
            <v>N</v>
          </cell>
          <cell r="E1274">
            <v>81.88</v>
          </cell>
          <cell r="F1274" t="str">
            <v>Hla class ii phenotype qual</v>
          </cell>
        </row>
        <row r="1275">
          <cell r="B1275">
            <v>86832</v>
          </cell>
          <cell r="C1275">
            <v>20200101</v>
          </cell>
          <cell r="D1275" t="str">
            <v>N</v>
          </cell>
          <cell r="E1275">
            <v>323.75</v>
          </cell>
          <cell r="F1275" t="str">
            <v>Hla class i high defin qual</v>
          </cell>
        </row>
        <row r="1276">
          <cell r="B1276">
            <v>86833</v>
          </cell>
          <cell r="C1276">
            <v>20200101</v>
          </cell>
          <cell r="D1276" t="str">
            <v>N</v>
          </cell>
          <cell r="E1276">
            <v>325.8</v>
          </cell>
          <cell r="F1276" t="str">
            <v>Hla class ii high defin qual</v>
          </cell>
        </row>
        <row r="1277">
          <cell r="B1277">
            <v>86834</v>
          </cell>
          <cell r="C1277">
            <v>20200101</v>
          </cell>
          <cell r="D1277" t="str">
            <v>N</v>
          </cell>
          <cell r="E1277">
            <v>357.56</v>
          </cell>
          <cell r="F1277" t="str">
            <v>Hla class i semiquant panel</v>
          </cell>
        </row>
        <row r="1278">
          <cell r="B1278">
            <v>86835</v>
          </cell>
          <cell r="C1278">
            <v>20200101</v>
          </cell>
          <cell r="D1278" t="str">
            <v>N</v>
          </cell>
          <cell r="E1278">
            <v>322.95999999999998</v>
          </cell>
          <cell r="F1278" t="str">
            <v>Hla class ii semiquant panel</v>
          </cell>
        </row>
        <row r="1279">
          <cell r="B1279">
            <v>86850</v>
          </cell>
          <cell r="C1279">
            <v>20200101</v>
          </cell>
          <cell r="D1279" t="str">
            <v>N</v>
          </cell>
          <cell r="E1279">
            <v>9.77</v>
          </cell>
          <cell r="F1279" t="str">
            <v>Rbc antibody screen</v>
          </cell>
        </row>
        <row r="1280">
          <cell r="B1280">
            <v>86880</v>
          </cell>
          <cell r="C1280">
            <v>20200101</v>
          </cell>
          <cell r="D1280" t="str">
            <v>N</v>
          </cell>
          <cell r="E1280">
            <v>5.39</v>
          </cell>
          <cell r="F1280" t="str">
            <v>Coombs test direct</v>
          </cell>
        </row>
        <row r="1281">
          <cell r="B1281">
            <v>86885</v>
          </cell>
          <cell r="C1281">
            <v>20200101</v>
          </cell>
          <cell r="D1281" t="str">
            <v>N</v>
          </cell>
          <cell r="E1281">
            <v>5.72</v>
          </cell>
          <cell r="F1281" t="str">
            <v>Coombs test indirect qual</v>
          </cell>
        </row>
        <row r="1282">
          <cell r="B1282">
            <v>86886</v>
          </cell>
          <cell r="C1282">
            <v>20200101</v>
          </cell>
          <cell r="D1282" t="str">
            <v>N</v>
          </cell>
          <cell r="E1282">
            <v>5.18</v>
          </cell>
          <cell r="F1282" t="str">
            <v>Coombs test indirect titer</v>
          </cell>
        </row>
        <row r="1283">
          <cell r="B1283">
            <v>86900</v>
          </cell>
          <cell r="C1283">
            <v>20200101</v>
          </cell>
          <cell r="D1283" t="str">
            <v>N</v>
          </cell>
          <cell r="E1283">
            <v>2.99</v>
          </cell>
          <cell r="F1283" t="str">
            <v>Blood typing serologic abo</v>
          </cell>
        </row>
        <row r="1284">
          <cell r="B1284">
            <v>86901</v>
          </cell>
          <cell r="C1284">
            <v>20200101</v>
          </cell>
          <cell r="D1284" t="str">
            <v>N</v>
          </cell>
          <cell r="E1284">
            <v>2.99</v>
          </cell>
          <cell r="F1284" t="str">
            <v>Blood typing serologic rh(d)</v>
          </cell>
        </row>
        <row r="1285">
          <cell r="B1285">
            <v>86902</v>
          </cell>
          <cell r="C1285">
            <v>20200101</v>
          </cell>
          <cell r="D1285" t="str">
            <v>N</v>
          </cell>
          <cell r="E1285">
            <v>6.35</v>
          </cell>
          <cell r="F1285" t="str">
            <v>Blood type antigen donor ea</v>
          </cell>
        </row>
        <row r="1286">
          <cell r="B1286">
            <v>86904</v>
          </cell>
          <cell r="C1286">
            <v>20200101</v>
          </cell>
          <cell r="D1286" t="str">
            <v>N</v>
          </cell>
          <cell r="E1286">
            <v>16.34</v>
          </cell>
          <cell r="F1286" t="str">
            <v>Blood typing patient serum</v>
          </cell>
        </row>
        <row r="1287">
          <cell r="B1287">
            <v>86905</v>
          </cell>
          <cell r="C1287">
            <v>20200101</v>
          </cell>
          <cell r="D1287" t="str">
            <v>N</v>
          </cell>
          <cell r="E1287">
            <v>3.83</v>
          </cell>
          <cell r="F1287" t="str">
            <v>Blood typing rbc antigens</v>
          </cell>
        </row>
        <row r="1288">
          <cell r="B1288">
            <v>86906</v>
          </cell>
          <cell r="C1288">
            <v>20200101</v>
          </cell>
          <cell r="D1288" t="str">
            <v>N</v>
          </cell>
          <cell r="E1288">
            <v>7.75</v>
          </cell>
          <cell r="F1288" t="str">
            <v>Bld typing serologic rh phnt</v>
          </cell>
        </row>
        <row r="1289">
          <cell r="B1289">
            <v>86940</v>
          </cell>
          <cell r="C1289">
            <v>20200101</v>
          </cell>
          <cell r="D1289" t="str">
            <v>N</v>
          </cell>
          <cell r="E1289">
            <v>8.77</v>
          </cell>
          <cell r="F1289" t="str">
            <v>Hemolysins/agglutinins auto</v>
          </cell>
        </row>
        <row r="1290">
          <cell r="B1290">
            <v>86941</v>
          </cell>
          <cell r="C1290">
            <v>20200101</v>
          </cell>
          <cell r="D1290" t="str">
            <v>N</v>
          </cell>
          <cell r="E1290">
            <v>12.11</v>
          </cell>
          <cell r="F1290" t="str">
            <v>Hemolysins/agglutinins</v>
          </cell>
        </row>
        <row r="1291">
          <cell r="B1291">
            <v>87003</v>
          </cell>
          <cell r="C1291">
            <v>20200101</v>
          </cell>
          <cell r="D1291" t="str">
            <v>N</v>
          </cell>
          <cell r="E1291">
            <v>16.84</v>
          </cell>
          <cell r="F1291" t="str">
            <v>Small animal inoculation</v>
          </cell>
        </row>
        <row r="1292">
          <cell r="B1292">
            <v>87015</v>
          </cell>
          <cell r="C1292">
            <v>20200101</v>
          </cell>
          <cell r="D1292" t="str">
            <v>N</v>
          </cell>
          <cell r="E1292">
            <v>6.68</v>
          </cell>
          <cell r="F1292" t="str">
            <v>Specimen infect agnt concntj</v>
          </cell>
        </row>
        <row r="1293">
          <cell r="B1293">
            <v>87040</v>
          </cell>
          <cell r="C1293">
            <v>20200101</v>
          </cell>
          <cell r="D1293" t="str">
            <v>N</v>
          </cell>
          <cell r="E1293">
            <v>10.32</v>
          </cell>
          <cell r="F1293" t="str">
            <v>Blood culture for bacteria</v>
          </cell>
        </row>
        <row r="1294">
          <cell r="B1294">
            <v>87045</v>
          </cell>
          <cell r="C1294">
            <v>20200101</v>
          </cell>
          <cell r="D1294" t="str">
            <v>N</v>
          </cell>
          <cell r="E1294">
            <v>9.44</v>
          </cell>
          <cell r="F1294" t="str">
            <v>Feces culture aerobic bact</v>
          </cell>
        </row>
        <row r="1295">
          <cell r="B1295">
            <v>87046</v>
          </cell>
          <cell r="C1295">
            <v>20200101</v>
          </cell>
          <cell r="D1295" t="str">
            <v>N</v>
          </cell>
          <cell r="E1295">
            <v>9.44</v>
          </cell>
          <cell r="F1295" t="str">
            <v>Stool cultr aerobic bact ea</v>
          </cell>
        </row>
        <row r="1296">
          <cell r="B1296">
            <v>87070</v>
          </cell>
          <cell r="C1296">
            <v>20200101</v>
          </cell>
          <cell r="D1296" t="str">
            <v>N</v>
          </cell>
          <cell r="E1296">
            <v>8.6199999999999992</v>
          </cell>
          <cell r="F1296" t="str">
            <v>Culture othr specimn aerobic</v>
          </cell>
        </row>
        <row r="1297">
          <cell r="B1297">
            <v>87071</v>
          </cell>
          <cell r="C1297">
            <v>20200101</v>
          </cell>
          <cell r="D1297" t="str">
            <v>N</v>
          </cell>
          <cell r="E1297">
            <v>9.89</v>
          </cell>
          <cell r="F1297" t="str">
            <v>Culture aerobic quant other</v>
          </cell>
        </row>
        <row r="1298">
          <cell r="B1298">
            <v>87073</v>
          </cell>
          <cell r="C1298">
            <v>20200101</v>
          </cell>
          <cell r="D1298" t="str">
            <v>N</v>
          </cell>
          <cell r="E1298">
            <v>9.66</v>
          </cell>
          <cell r="F1298" t="str">
            <v>Culture bacteria anaerobic</v>
          </cell>
        </row>
        <row r="1299">
          <cell r="B1299">
            <v>87075</v>
          </cell>
          <cell r="C1299">
            <v>20200101</v>
          </cell>
          <cell r="D1299" t="str">
            <v>N</v>
          </cell>
          <cell r="E1299">
            <v>9.4700000000000006</v>
          </cell>
          <cell r="F1299" t="str">
            <v>Cultr bacteria except blood</v>
          </cell>
        </row>
        <row r="1300">
          <cell r="B1300">
            <v>87076</v>
          </cell>
          <cell r="C1300">
            <v>20200101</v>
          </cell>
          <cell r="D1300" t="str">
            <v>N</v>
          </cell>
          <cell r="E1300">
            <v>8.08</v>
          </cell>
          <cell r="F1300" t="str">
            <v>Culture anaerobe ident each</v>
          </cell>
        </row>
        <row r="1301">
          <cell r="B1301">
            <v>87077</v>
          </cell>
          <cell r="C1301">
            <v>20200101</v>
          </cell>
          <cell r="D1301" t="str">
            <v>N</v>
          </cell>
          <cell r="E1301">
            <v>8.08</v>
          </cell>
          <cell r="F1301" t="str">
            <v>Culture aerobic identify</v>
          </cell>
        </row>
        <row r="1302">
          <cell r="B1302">
            <v>87081</v>
          </cell>
          <cell r="C1302">
            <v>20200101</v>
          </cell>
          <cell r="D1302" t="str">
            <v>N</v>
          </cell>
          <cell r="E1302">
            <v>6.63</v>
          </cell>
          <cell r="F1302" t="str">
            <v>Culture screen only</v>
          </cell>
        </row>
        <row r="1303">
          <cell r="B1303">
            <v>87084</v>
          </cell>
          <cell r="C1303">
            <v>20200101</v>
          </cell>
          <cell r="D1303" t="str">
            <v>N</v>
          </cell>
          <cell r="E1303">
            <v>27.07</v>
          </cell>
          <cell r="F1303" t="str">
            <v>Culture of specimen by kit</v>
          </cell>
        </row>
        <row r="1304">
          <cell r="B1304">
            <v>87086</v>
          </cell>
          <cell r="C1304">
            <v>20200101</v>
          </cell>
          <cell r="D1304" t="str">
            <v>N</v>
          </cell>
          <cell r="E1304">
            <v>8.07</v>
          </cell>
          <cell r="F1304" t="str">
            <v>Urine culture/colony count</v>
          </cell>
        </row>
        <row r="1305">
          <cell r="B1305">
            <v>87088</v>
          </cell>
          <cell r="C1305">
            <v>20200101</v>
          </cell>
          <cell r="D1305" t="str">
            <v>N</v>
          </cell>
          <cell r="E1305">
            <v>8.09</v>
          </cell>
          <cell r="F1305" t="str">
            <v>Urine bacteria culture</v>
          </cell>
        </row>
        <row r="1306">
          <cell r="B1306">
            <v>87101</v>
          </cell>
          <cell r="C1306">
            <v>20200101</v>
          </cell>
          <cell r="D1306" t="str">
            <v>N</v>
          </cell>
          <cell r="E1306">
            <v>7.71</v>
          </cell>
          <cell r="F1306" t="str">
            <v>Skin fungi culture</v>
          </cell>
        </row>
        <row r="1307">
          <cell r="B1307">
            <v>87102</v>
          </cell>
          <cell r="C1307">
            <v>20200101</v>
          </cell>
          <cell r="D1307" t="str">
            <v>N</v>
          </cell>
          <cell r="E1307">
            <v>8.41</v>
          </cell>
          <cell r="F1307" t="str">
            <v>Fungus isolation culture</v>
          </cell>
        </row>
        <row r="1308">
          <cell r="B1308">
            <v>87103</v>
          </cell>
          <cell r="C1308">
            <v>20200101</v>
          </cell>
          <cell r="D1308" t="str">
            <v>N</v>
          </cell>
          <cell r="E1308">
            <v>20.46</v>
          </cell>
          <cell r="F1308" t="str">
            <v>Blood fungus culture</v>
          </cell>
        </row>
        <row r="1309">
          <cell r="B1309">
            <v>87106</v>
          </cell>
          <cell r="C1309">
            <v>20200101</v>
          </cell>
          <cell r="D1309" t="str">
            <v>N</v>
          </cell>
          <cell r="E1309">
            <v>10.32</v>
          </cell>
          <cell r="F1309" t="str">
            <v>Fungi identification yeast</v>
          </cell>
        </row>
        <row r="1310">
          <cell r="B1310">
            <v>87107</v>
          </cell>
          <cell r="C1310">
            <v>20200101</v>
          </cell>
          <cell r="D1310" t="str">
            <v>N</v>
          </cell>
          <cell r="E1310">
            <v>10.32</v>
          </cell>
          <cell r="F1310" t="str">
            <v>Fungi identification mold</v>
          </cell>
        </row>
        <row r="1311">
          <cell r="B1311">
            <v>87109</v>
          </cell>
          <cell r="C1311">
            <v>20200101</v>
          </cell>
          <cell r="D1311" t="str">
            <v>N</v>
          </cell>
          <cell r="E1311">
            <v>15.39</v>
          </cell>
          <cell r="F1311" t="str">
            <v>Mycoplasma</v>
          </cell>
        </row>
        <row r="1312">
          <cell r="B1312">
            <v>87110</v>
          </cell>
          <cell r="C1312">
            <v>20200101</v>
          </cell>
          <cell r="D1312" t="str">
            <v>N</v>
          </cell>
          <cell r="E1312">
            <v>19.600000000000001</v>
          </cell>
          <cell r="F1312" t="str">
            <v>Chlamydia culture</v>
          </cell>
        </row>
        <row r="1313">
          <cell r="B1313">
            <v>87116</v>
          </cell>
          <cell r="C1313">
            <v>20200101</v>
          </cell>
          <cell r="D1313" t="str">
            <v>N</v>
          </cell>
          <cell r="E1313">
            <v>10.8</v>
          </cell>
          <cell r="F1313" t="str">
            <v>Mycobacteria culture</v>
          </cell>
        </row>
        <row r="1314">
          <cell r="B1314">
            <v>87118</v>
          </cell>
          <cell r="C1314">
            <v>20200101</v>
          </cell>
          <cell r="D1314" t="str">
            <v>N</v>
          </cell>
          <cell r="E1314">
            <v>14.61</v>
          </cell>
          <cell r="F1314" t="str">
            <v>Mycobacteric identification</v>
          </cell>
        </row>
        <row r="1315">
          <cell r="B1315">
            <v>87140</v>
          </cell>
          <cell r="C1315">
            <v>20200101</v>
          </cell>
          <cell r="D1315" t="str">
            <v>N</v>
          </cell>
          <cell r="E1315">
            <v>5.57</v>
          </cell>
          <cell r="F1315" t="str">
            <v>Culture type immunofluoresc</v>
          </cell>
        </row>
        <row r="1316">
          <cell r="B1316">
            <v>87143</v>
          </cell>
          <cell r="C1316">
            <v>20200101</v>
          </cell>
          <cell r="D1316" t="str">
            <v>N</v>
          </cell>
          <cell r="E1316">
            <v>12.52</v>
          </cell>
          <cell r="F1316" t="str">
            <v>Culture typing glc/hplc</v>
          </cell>
        </row>
        <row r="1317">
          <cell r="B1317">
            <v>87147</v>
          </cell>
          <cell r="C1317">
            <v>20200101</v>
          </cell>
          <cell r="D1317" t="str">
            <v>N</v>
          </cell>
          <cell r="E1317">
            <v>5.18</v>
          </cell>
          <cell r="F1317" t="str">
            <v>Culture type immunologic</v>
          </cell>
        </row>
        <row r="1318">
          <cell r="B1318">
            <v>87149</v>
          </cell>
          <cell r="C1318">
            <v>20200101</v>
          </cell>
          <cell r="D1318" t="str">
            <v>N</v>
          </cell>
          <cell r="E1318">
            <v>20.05</v>
          </cell>
          <cell r="F1318" t="str">
            <v>Dna/rna direct probe</v>
          </cell>
        </row>
        <row r="1319">
          <cell r="B1319">
            <v>87150</v>
          </cell>
          <cell r="C1319">
            <v>20200101</v>
          </cell>
          <cell r="D1319" t="str">
            <v>N</v>
          </cell>
          <cell r="E1319">
            <v>35.090000000000003</v>
          </cell>
          <cell r="F1319" t="str">
            <v>Dna/rna amplified probe</v>
          </cell>
        </row>
        <row r="1320">
          <cell r="B1320">
            <v>87152</v>
          </cell>
          <cell r="C1320">
            <v>20200101</v>
          </cell>
          <cell r="D1320" t="str">
            <v>N</v>
          </cell>
          <cell r="E1320">
            <v>7.74</v>
          </cell>
          <cell r="F1320" t="str">
            <v>Culture type pulse field gel</v>
          </cell>
        </row>
        <row r="1321">
          <cell r="B1321">
            <v>87153</v>
          </cell>
          <cell r="C1321">
            <v>20200101</v>
          </cell>
          <cell r="D1321" t="str">
            <v>N</v>
          </cell>
          <cell r="E1321">
            <v>115.36</v>
          </cell>
          <cell r="F1321" t="str">
            <v>Dna/rna sequencing</v>
          </cell>
        </row>
        <row r="1322">
          <cell r="B1322">
            <v>87158</v>
          </cell>
          <cell r="C1322">
            <v>20200101</v>
          </cell>
          <cell r="D1322" t="str">
            <v>N</v>
          </cell>
          <cell r="E1322">
            <v>7.74</v>
          </cell>
          <cell r="F1322" t="str">
            <v>Culture typing added method</v>
          </cell>
        </row>
        <row r="1323">
          <cell r="B1323">
            <v>87164</v>
          </cell>
          <cell r="C1323">
            <v>20200101</v>
          </cell>
          <cell r="D1323" t="str">
            <v>N</v>
          </cell>
          <cell r="E1323">
            <v>10.74</v>
          </cell>
          <cell r="F1323" t="str">
            <v>Dark field examination</v>
          </cell>
        </row>
        <row r="1324">
          <cell r="B1324">
            <v>87166</v>
          </cell>
          <cell r="C1324">
            <v>20200101</v>
          </cell>
          <cell r="D1324" t="str">
            <v>N</v>
          </cell>
          <cell r="E1324">
            <v>11.3</v>
          </cell>
          <cell r="F1324" t="str">
            <v>Dark field examination</v>
          </cell>
        </row>
        <row r="1325">
          <cell r="B1325">
            <v>87168</v>
          </cell>
          <cell r="C1325">
            <v>20200101</v>
          </cell>
          <cell r="D1325" t="str">
            <v>N</v>
          </cell>
          <cell r="E1325">
            <v>4.2699999999999996</v>
          </cell>
          <cell r="F1325" t="str">
            <v>Macroscopic exam arthropod</v>
          </cell>
        </row>
        <row r="1326">
          <cell r="B1326">
            <v>87169</v>
          </cell>
          <cell r="C1326">
            <v>20200101</v>
          </cell>
          <cell r="D1326" t="str">
            <v>N</v>
          </cell>
          <cell r="E1326">
            <v>4.3099999999999996</v>
          </cell>
          <cell r="F1326" t="str">
            <v>Macroscopic exam parasite</v>
          </cell>
        </row>
        <row r="1327">
          <cell r="B1327">
            <v>87172</v>
          </cell>
          <cell r="C1327">
            <v>20200101</v>
          </cell>
          <cell r="D1327" t="str">
            <v>N</v>
          </cell>
          <cell r="E1327">
            <v>4.2699999999999996</v>
          </cell>
          <cell r="F1327" t="str">
            <v>Pinworm exam</v>
          </cell>
        </row>
        <row r="1328">
          <cell r="B1328">
            <v>87176</v>
          </cell>
          <cell r="C1328">
            <v>20200101</v>
          </cell>
          <cell r="D1328" t="str">
            <v>N</v>
          </cell>
          <cell r="E1328">
            <v>5.88</v>
          </cell>
          <cell r="F1328" t="str">
            <v>Tissue homogenization cultr</v>
          </cell>
        </row>
        <row r="1329">
          <cell r="B1329">
            <v>87177</v>
          </cell>
          <cell r="C1329">
            <v>20200101</v>
          </cell>
          <cell r="D1329" t="str">
            <v>N</v>
          </cell>
          <cell r="E1329">
            <v>8.9</v>
          </cell>
          <cell r="F1329" t="str">
            <v>Ova and parasites smears</v>
          </cell>
        </row>
        <row r="1330">
          <cell r="B1330">
            <v>87181</v>
          </cell>
          <cell r="C1330">
            <v>20200101</v>
          </cell>
          <cell r="D1330" t="str">
            <v>N</v>
          </cell>
          <cell r="E1330">
            <v>4.75</v>
          </cell>
          <cell r="F1330" t="str">
            <v>Microbe susceptible diffuse</v>
          </cell>
        </row>
        <row r="1331">
          <cell r="B1331">
            <v>87184</v>
          </cell>
          <cell r="C1331">
            <v>20200101</v>
          </cell>
          <cell r="D1331" t="str">
            <v>N</v>
          </cell>
          <cell r="E1331">
            <v>7.48</v>
          </cell>
          <cell r="F1331" t="str">
            <v>Microbe susceptible disk</v>
          </cell>
        </row>
        <row r="1332">
          <cell r="B1332">
            <v>87185</v>
          </cell>
          <cell r="C1332">
            <v>20200101</v>
          </cell>
          <cell r="D1332" t="str">
            <v>N</v>
          </cell>
          <cell r="E1332">
            <v>4.75</v>
          </cell>
          <cell r="F1332" t="str">
            <v>Microbe susceptible enzyme</v>
          </cell>
        </row>
        <row r="1333">
          <cell r="B1333">
            <v>87186</v>
          </cell>
          <cell r="C1333">
            <v>20200101</v>
          </cell>
          <cell r="D1333" t="str">
            <v>N</v>
          </cell>
          <cell r="E1333">
            <v>8.65</v>
          </cell>
          <cell r="F1333" t="str">
            <v>Microbe susceptible mic</v>
          </cell>
        </row>
        <row r="1334">
          <cell r="B1334">
            <v>87187</v>
          </cell>
          <cell r="C1334">
            <v>20200101</v>
          </cell>
          <cell r="D1334" t="str">
            <v>N</v>
          </cell>
          <cell r="E1334">
            <v>40.17</v>
          </cell>
          <cell r="F1334" t="str">
            <v>Microbe susceptible mlc</v>
          </cell>
        </row>
        <row r="1335">
          <cell r="B1335">
            <v>87188</v>
          </cell>
          <cell r="C1335">
            <v>20200101</v>
          </cell>
          <cell r="D1335" t="str">
            <v>N</v>
          </cell>
          <cell r="E1335">
            <v>6.64</v>
          </cell>
          <cell r="F1335" t="str">
            <v>Microbe suscept macrobroth</v>
          </cell>
        </row>
        <row r="1336">
          <cell r="B1336">
            <v>87190</v>
          </cell>
          <cell r="C1336">
            <v>20200101</v>
          </cell>
          <cell r="D1336" t="str">
            <v>N</v>
          </cell>
          <cell r="E1336">
            <v>7.31</v>
          </cell>
          <cell r="F1336" t="str">
            <v>Microbe suscept mycobacteri</v>
          </cell>
        </row>
        <row r="1337">
          <cell r="B1337">
            <v>87197</v>
          </cell>
          <cell r="C1337">
            <v>20200101</v>
          </cell>
          <cell r="D1337" t="str">
            <v>N</v>
          </cell>
          <cell r="E1337">
            <v>15.02</v>
          </cell>
          <cell r="F1337" t="str">
            <v>Bactericidal level serum</v>
          </cell>
        </row>
        <row r="1338">
          <cell r="B1338">
            <v>87205</v>
          </cell>
          <cell r="C1338">
            <v>20200101</v>
          </cell>
          <cell r="D1338" t="str">
            <v>N</v>
          </cell>
          <cell r="E1338">
            <v>4.2699999999999996</v>
          </cell>
          <cell r="F1338" t="str">
            <v>Smear gram stain</v>
          </cell>
        </row>
        <row r="1339">
          <cell r="B1339">
            <v>87206</v>
          </cell>
          <cell r="C1339">
            <v>20200101</v>
          </cell>
          <cell r="D1339" t="str">
            <v>N</v>
          </cell>
          <cell r="E1339">
            <v>5.39</v>
          </cell>
          <cell r="F1339" t="str">
            <v>Smear fluorescent/acid stai</v>
          </cell>
        </row>
        <row r="1340">
          <cell r="B1340">
            <v>87207</v>
          </cell>
          <cell r="C1340">
            <v>20200101</v>
          </cell>
          <cell r="D1340" t="str">
            <v>N</v>
          </cell>
          <cell r="E1340">
            <v>5.99</v>
          </cell>
          <cell r="F1340" t="str">
            <v>Smear special stain</v>
          </cell>
        </row>
        <row r="1341">
          <cell r="B1341">
            <v>87209</v>
          </cell>
          <cell r="C1341">
            <v>20200101</v>
          </cell>
          <cell r="D1341" t="str">
            <v>N</v>
          </cell>
          <cell r="E1341">
            <v>17.98</v>
          </cell>
          <cell r="F1341" t="str">
            <v>Smear complex stain</v>
          </cell>
        </row>
        <row r="1342">
          <cell r="B1342">
            <v>87210</v>
          </cell>
          <cell r="C1342">
            <v>20200101</v>
          </cell>
          <cell r="D1342" t="str">
            <v>N</v>
          </cell>
          <cell r="E1342">
            <v>5.82</v>
          </cell>
          <cell r="F1342" t="str">
            <v>Smear wet mount saline/ink</v>
          </cell>
        </row>
        <row r="1343">
          <cell r="B1343">
            <v>87220</v>
          </cell>
          <cell r="C1343">
            <v>20200101</v>
          </cell>
          <cell r="D1343" t="str">
            <v>N</v>
          </cell>
          <cell r="E1343">
            <v>4.2699999999999996</v>
          </cell>
          <cell r="F1343" t="str">
            <v>Tissue exam for fungi</v>
          </cell>
        </row>
        <row r="1344">
          <cell r="B1344">
            <v>87230</v>
          </cell>
          <cell r="C1344">
            <v>20200101</v>
          </cell>
          <cell r="D1344" t="str">
            <v>N</v>
          </cell>
          <cell r="E1344">
            <v>19.739999999999998</v>
          </cell>
          <cell r="F1344" t="str">
            <v>Assay toxin or antitoxin</v>
          </cell>
        </row>
        <row r="1345">
          <cell r="B1345">
            <v>87250</v>
          </cell>
          <cell r="C1345">
            <v>20200101</v>
          </cell>
          <cell r="D1345" t="str">
            <v>N</v>
          </cell>
          <cell r="E1345">
            <v>19.559999999999999</v>
          </cell>
          <cell r="F1345" t="str">
            <v>Virus inoculate eggs/animal</v>
          </cell>
        </row>
        <row r="1346">
          <cell r="B1346">
            <v>87252</v>
          </cell>
          <cell r="C1346">
            <v>20200101</v>
          </cell>
          <cell r="D1346" t="str">
            <v>N</v>
          </cell>
          <cell r="E1346">
            <v>26.07</v>
          </cell>
          <cell r="F1346" t="str">
            <v>Virus inoculation tissue</v>
          </cell>
        </row>
        <row r="1347">
          <cell r="B1347">
            <v>87253</v>
          </cell>
          <cell r="C1347">
            <v>20200101</v>
          </cell>
          <cell r="D1347" t="str">
            <v>N</v>
          </cell>
          <cell r="E1347">
            <v>20.2</v>
          </cell>
          <cell r="F1347" t="str">
            <v>Virus inoculate tissue addl</v>
          </cell>
        </row>
        <row r="1348">
          <cell r="B1348">
            <v>87254</v>
          </cell>
          <cell r="C1348">
            <v>20200101</v>
          </cell>
          <cell r="D1348" t="str">
            <v>N</v>
          </cell>
          <cell r="E1348">
            <v>19.559999999999999</v>
          </cell>
          <cell r="F1348" t="str">
            <v>Virus inoculation shell via</v>
          </cell>
        </row>
        <row r="1349">
          <cell r="B1349">
            <v>87255</v>
          </cell>
          <cell r="C1349">
            <v>20200101</v>
          </cell>
          <cell r="D1349" t="str">
            <v>N</v>
          </cell>
          <cell r="E1349">
            <v>33.86</v>
          </cell>
          <cell r="F1349" t="str">
            <v>Genet virus isolate hsv</v>
          </cell>
        </row>
        <row r="1350">
          <cell r="B1350">
            <v>87260</v>
          </cell>
          <cell r="C1350">
            <v>20200101</v>
          </cell>
          <cell r="D1350" t="str">
            <v>N</v>
          </cell>
          <cell r="E1350">
            <v>14.43</v>
          </cell>
          <cell r="F1350" t="str">
            <v>Adenovirus ag if</v>
          </cell>
        </row>
        <row r="1351">
          <cell r="B1351">
            <v>87265</v>
          </cell>
          <cell r="C1351">
            <v>20200101</v>
          </cell>
          <cell r="D1351" t="str">
            <v>N</v>
          </cell>
          <cell r="E1351">
            <v>11.98</v>
          </cell>
          <cell r="F1351" t="str">
            <v>Pertussis ag if</v>
          </cell>
        </row>
        <row r="1352">
          <cell r="B1352">
            <v>87267</v>
          </cell>
          <cell r="C1352">
            <v>20200101</v>
          </cell>
          <cell r="D1352" t="str">
            <v>N</v>
          </cell>
          <cell r="E1352">
            <v>13.42</v>
          </cell>
          <cell r="F1352" t="str">
            <v>Enterovirus antibody dfa</v>
          </cell>
        </row>
        <row r="1353">
          <cell r="B1353">
            <v>87269</v>
          </cell>
          <cell r="C1353">
            <v>20200101</v>
          </cell>
          <cell r="D1353" t="str">
            <v>N</v>
          </cell>
          <cell r="E1353">
            <v>13.61</v>
          </cell>
          <cell r="F1353" t="str">
            <v>Giardia ag if</v>
          </cell>
        </row>
        <row r="1354">
          <cell r="B1354">
            <v>87270</v>
          </cell>
          <cell r="C1354">
            <v>20200101</v>
          </cell>
          <cell r="D1354" t="str">
            <v>N</v>
          </cell>
          <cell r="E1354">
            <v>11.98</v>
          </cell>
          <cell r="F1354" t="str">
            <v>Chlamydia trachomatis ag if</v>
          </cell>
        </row>
        <row r="1355">
          <cell r="B1355">
            <v>87271</v>
          </cell>
          <cell r="C1355">
            <v>20200101</v>
          </cell>
          <cell r="D1355" t="str">
            <v>N</v>
          </cell>
          <cell r="E1355">
            <v>13.42</v>
          </cell>
          <cell r="F1355" t="str">
            <v>Cytomegalovirus dfa</v>
          </cell>
        </row>
        <row r="1356">
          <cell r="B1356">
            <v>87272</v>
          </cell>
          <cell r="C1356">
            <v>20200101</v>
          </cell>
          <cell r="D1356" t="str">
            <v>N</v>
          </cell>
          <cell r="E1356">
            <v>11.98</v>
          </cell>
          <cell r="F1356" t="str">
            <v>Cryptosporidium ag if</v>
          </cell>
        </row>
        <row r="1357">
          <cell r="B1357">
            <v>87273</v>
          </cell>
          <cell r="C1357">
            <v>20200101</v>
          </cell>
          <cell r="D1357" t="str">
            <v>N</v>
          </cell>
          <cell r="E1357">
            <v>11.98</v>
          </cell>
          <cell r="F1357" t="str">
            <v>Herpes simplex 2 ag if</v>
          </cell>
        </row>
        <row r="1358">
          <cell r="B1358">
            <v>87274</v>
          </cell>
          <cell r="C1358">
            <v>20200101</v>
          </cell>
          <cell r="D1358" t="str">
            <v>N</v>
          </cell>
          <cell r="E1358">
            <v>11.98</v>
          </cell>
          <cell r="F1358" t="str">
            <v>Herpes simplex 1 ag if</v>
          </cell>
        </row>
        <row r="1359">
          <cell r="B1359">
            <v>87275</v>
          </cell>
          <cell r="C1359">
            <v>20200101</v>
          </cell>
          <cell r="D1359" t="str">
            <v>N</v>
          </cell>
          <cell r="E1359">
            <v>12.25</v>
          </cell>
          <cell r="F1359" t="str">
            <v>Influenza b ag if</v>
          </cell>
        </row>
        <row r="1360">
          <cell r="B1360">
            <v>87276</v>
          </cell>
          <cell r="C1360">
            <v>20200101</v>
          </cell>
          <cell r="D1360" t="str">
            <v>N</v>
          </cell>
          <cell r="E1360">
            <v>16.07</v>
          </cell>
          <cell r="F1360" t="str">
            <v>Influenza a ag if</v>
          </cell>
        </row>
        <row r="1361">
          <cell r="B1361">
            <v>87278</v>
          </cell>
          <cell r="C1361">
            <v>20200101</v>
          </cell>
          <cell r="D1361" t="str">
            <v>N</v>
          </cell>
          <cell r="E1361">
            <v>15.6</v>
          </cell>
          <cell r="F1361" t="str">
            <v>Legion pneumophilia ag if</v>
          </cell>
        </row>
        <row r="1362">
          <cell r="B1362">
            <v>87279</v>
          </cell>
          <cell r="C1362">
            <v>20200101</v>
          </cell>
          <cell r="D1362" t="str">
            <v>N</v>
          </cell>
          <cell r="E1362">
            <v>16.43</v>
          </cell>
          <cell r="F1362" t="str">
            <v>Parainfluenza ag if</v>
          </cell>
        </row>
        <row r="1363">
          <cell r="B1363">
            <v>87280</v>
          </cell>
          <cell r="C1363">
            <v>20200101</v>
          </cell>
          <cell r="D1363" t="str">
            <v>N</v>
          </cell>
          <cell r="E1363">
            <v>13.42</v>
          </cell>
          <cell r="F1363" t="str">
            <v>Respiratory syncytial ag if</v>
          </cell>
        </row>
        <row r="1364">
          <cell r="B1364">
            <v>87281</v>
          </cell>
          <cell r="C1364">
            <v>20200101</v>
          </cell>
          <cell r="D1364" t="str">
            <v>N</v>
          </cell>
          <cell r="E1364">
            <v>11.98</v>
          </cell>
          <cell r="F1364" t="str">
            <v>Pneumocystis carinii ag if</v>
          </cell>
        </row>
        <row r="1365">
          <cell r="B1365">
            <v>87283</v>
          </cell>
          <cell r="C1365">
            <v>20200101</v>
          </cell>
          <cell r="D1365" t="str">
            <v>N</v>
          </cell>
          <cell r="E1365">
            <v>60.8</v>
          </cell>
          <cell r="F1365" t="str">
            <v>Rubeola ag if</v>
          </cell>
        </row>
        <row r="1366">
          <cell r="B1366">
            <v>87285</v>
          </cell>
          <cell r="C1366">
            <v>20200101</v>
          </cell>
          <cell r="D1366" t="str">
            <v>N</v>
          </cell>
          <cell r="E1366">
            <v>12.18</v>
          </cell>
          <cell r="F1366" t="str">
            <v>Treponema pallidum ag if</v>
          </cell>
        </row>
        <row r="1367">
          <cell r="B1367">
            <v>87290</v>
          </cell>
          <cell r="C1367">
            <v>20200101</v>
          </cell>
          <cell r="D1367" t="str">
            <v>N</v>
          </cell>
          <cell r="E1367">
            <v>13.42</v>
          </cell>
          <cell r="F1367" t="str">
            <v>Varicella zoster ag if</v>
          </cell>
        </row>
        <row r="1368">
          <cell r="B1368">
            <v>87299</v>
          </cell>
          <cell r="C1368">
            <v>20200101</v>
          </cell>
          <cell r="D1368" t="str">
            <v>N</v>
          </cell>
          <cell r="E1368">
            <v>16.100000000000001</v>
          </cell>
          <cell r="F1368" t="str">
            <v>Antibody detection nos if</v>
          </cell>
        </row>
        <row r="1369">
          <cell r="B1369">
            <v>87300</v>
          </cell>
          <cell r="C1369">
            <v>20200101</v>
          </cell>
          <cell r="D1369" t="str">
            <v>N</v>
          </cell>
          <cell r="E1369">
            <v>11.98</v>
          </cell>
          <cell r="F1369" t="str">
            <v>Ag detection polyval if</v>
          </cell>
        </row>
        <row r="1370">
          <cell r="B1370">
            <v>87301</v>
          </cell>
          <cell r="C1370">
            <v>20200101</v>
          </cell>
          <cell r="D1370" t="str">
            <v>N</v>
          </cell>
          <cell r="E1370">
            <v>11.98</v>
          </cell>
          <cell r="F1370" t="str">
            <v>Adenovirus ag ia</v>
          </cell>
        </row>
        <row r="1371">
          <cell r="B1371">
            <v>87305</v>
          </cell>
          <cell r="C1371">
            <v>20200101</v>
          </cell>
          <cell r="D1371" t="str">
            <v>N</v>
          </cell>
          <cell r="E1371">
            <v>11.98</v>
          </cell>
          <cell r="F1371" t="str">
            <v>Aspergillus ag ia</v>
          </cell>
        </row>
        <row r="1372">
          <cell r="B1372">
            <v>87320</v>
          </cell>
          <cell r="C1372">
            <v>20200101</v>
          </cell>
          <cell r="D1372" t="str">
            <v>N</v>
          </cell>
          <cell r="E1372">
            <v>15</v>
          </cell>
          <cell r="F1372" t="str">
            <v>Chylmd trach ag ia</v>
          </cell>
        </row>
        <row r="1373">
          <cell r="B1373">
            <v>87324</v>
          </cell>
          <cell r="C1373">
            <v>20200101</v>
          </cell>
          <cell r="D1373" t="str">
            <v>N</v>
          </cell>
          <cell r="E1373">
            <v>11.98</v>
          </cell>
          <cell r="F1373" t="str">
            <v>Clostridium ag ia</v>
          </cell>
        </row>
        <row r="1374">
          <cell r="B1374">
            <v>87327</v>
          </cell>
          <cell r="C1374">
            <v>20200101</v>
          </cell>
          <cell r="D1374" t="str">
            <v>N</v>
          </cell>
          <cell r="E1374">
            <v>13.42</v>
          </cell>
          <cell r="F1374" t="str">
            <v>Cryptococcus neoform ag ia</v>
          </cell>
        </row>
        <row r="1375">
          <cell r="B1375">
            <v>87328</v>
          </cell>
          <cell r="C1375">
            <v>20200101</v>
          </cell>
          <cell r="D1375" t="str">
            <v>N</v>
          </cell>
          <cell r="E1375">
            <v>13.82</v>
          </cell>
          <cell r="F1375" t="str">
            <v>Cryptosporidium ag ia</v>
          </cell>
        </row>
        <row r="1376">
          <cell r="B1376">
            <v>87329</v>
          </cell>
          <cell r="C1376">
            <v>20200101</v>
          </cell>
          <cell r="D1376" t="str">
            <v>N</v>
          </cell>
          <cell r="E1376">
            <v>11.98</v>
          </cell>
          <cell r="F1376" t="str">
            <v>Giardia ag ia</v>
          </cell>
        </row>
        <row r="1377">
          <cell r="B1377">
            <v>87332</v>
          </cell>
          <cell r="C1377">
            <v>20200101</v>
          </cell>
          <cell r="D1377" t="str">
            <v>N</v>
          </cell>
          <cell r="E1377">
            <v>11.98</v>
          </cell>
          <cell r="F1377" t="str">
            <v>Cytomegalovirus ag ia</v>
          </cell>
        </row>
        <row r="1378">
          <cell r="B1378">
            <v>87335</v>
          </cell>
          <cell r="C1378">
            <v>20200101</v>
          </cell>
          <cell r="D1378" t="str">
            <v>N</v>
          </cell>
          <cell r="E1378">
            <v>12.66</v>
          </cell>
          <cell r="F1378" t="str">
            <v>E coli 0157 ag ia</v>
          </cell>
        </row>
        <row r="1379">
          <cell r="B1379">
            <v>87336</v>
          </cell>
          <cell r="C1379">
            <v>20200101</v>
          </cell>
          <cell r="D1379" t="str">
            <v>N</v>
          </cell>
          <cell r="E1379">
            <v>16</v>
          </cell>
          <cell r="F1379" t="str">
            <v>Entamoeb hist dispr ag ia</v>
          </cell>
        </row>
        <row r="1380">
          <cell r="B1380">
            <v>87337</v>
          </cell>
          <cell r="C1380">
            <v>20200101</v>
          </cell>
          <cell r="D1380" t="str">
            <v>N</v>
          </cell>
          <cell r="E1380">
            <v>11.98</v>
          </cell>
          <cell r="F1380" t="str">
            <v>Entamoeb hist group ag ia</v>
          </cell>
        </row>
        <row r="1381">
          <cell r="B1381">
            <v>87338</v>
          </cell>
          <cell r="C1381">
            <v>20200101</v>
          </cell>
          <cell r="D1381" t="str">
            <v>N</v>
          </cell>
          <cell r="E1381">
            <v>14.38</v>
          </cell>
          <cell r="F1381" t="str">
            <v>Hpylori stool ia</v>
          </cell>
        </row>
        <row r="1382">
          <cell r="B1382">
            <v>87339</v>
          </cell>
          <cell r="C1382">
            <v>20200101</v>
          </cell>
          <cell r="D1382" t="str">
            <v>N</v>
          </cell>
          <cell r="E1382">
            <v>16</v>
          </cell>
          <cell r="F1382" t="str">
            <v>H pylori ag ia</v>
          </cell>
        </row>
        <row r="1383">
          <cell r="B1383">
            <v>87340</v>
          </cell>
          <cell r="C1383">
            <v>20200101</v>
          </cell>
          <cell r="D1383" t="str">
            <v>N</v>
          </cell>
          <cell r="E1383">
            <v>10.33</v>
          </cell>
          <cell r="F1383" t="str">
            <v>Hepatitis b surface ag ia</v>
          </cell>
        </row>
        <row r="1384">
          <cell r="B1384">
            <v>87341</v>
          </cell>
          <cell r="C1384">
            <v>20200101</v>
          </cell>
          <cell r="D1384" t="str">
            <v>N</v>
          </cell>
          <cell r="E1384">
            <v>10.33</v>
          </cell>
          <cell r="F1384" t="str">
            <v>Hepatitis b surface ag ia</v>
          </cell>
        </row>
        <row r="1385">
          <cell r="B1385">
            <v>87350</v>
          </cell>
          <cell r="C1385">
            <v>20200101</v>
          </cell>
          <cell r="D1385" t="str">
            <v>N</v>
          </cell>
          <cell r="E1385">
            <v>11.53</v>
          </cell>
          <cell r="F1385" t="str">
            <v>Hepatitis be ag ia</v>
          </cell>
        </row>
        <row r="1386">
          <cell r="B1386">
            <v>87380</v>
          </cell>
          <cell r="C1386">
            <v>20200101</v>
          </cell>
          <cell r="D1386" t="str">
            <v>N</v>
          </cell>
          <cell r="E1386">
            <v>18.36</v>
          </cell>
          <cell r="F1386" t="str">
            <v>Hepatitis delta ag ia</v>
          </cell>
        </row>
        <row r="1387">
          <cell r="B1387">
            <v>87385</v>
          </cell>
          <cell r="C1387">
            <v>20200101</v>
          </cell>
          <cell r="D1387" t="str">
            <v>N</v>
          </cell>
          <cell r="E1387">
            <v>13.25</v>
          </cell>
          <cell r="F1387" t="str">
            <v>Histoplasma capsul ag ia</v>
          </cell>
        </row>
        <row r="1388">
          <cell r="B1388">
            <v>87389</v>
          </cell>
          <cell r="C1388">
            <v>20200101</v>
          </cell>
          <cell r="D1388" t="str">
            <v>N</v>
          </cell>
          <cell r="E1388">
            <v>24.08</v>
          </cell>
          <cell r="F1388" t="str">
            <v>Hiv-1 ag w/hiv-1 &amp; hiv-2 ab</v>
          </cell>
        </row>
        <row r="1389">
          <cell r="B1389">
            <v>87390</v>
          </cell>
          <cell r="C1389">
            <v>20200101</v>
          </cell>
          <cell r="D1389" t="str">
            <v>N</v>
          </cell>
          <cell r="E1389">
            <v>24.06</v>
          </cell>
          <cell r="F1389" t="str">
            <v>Hiv-1 ag ia</v>
          </cell>
        </row>
        <row r="1390">
          <cell r="B1390">
            <v>87391</v>
          </cell>
          <cell r="C1390">
            <v>20200101</v>
          </cell>
          <cell r="D1390" t="str">
            <v>N</v>
          </cell>
          <cell r="E1390">
            <v>21.9</v>
          </cell>
          <cell r="F1390" t="str">
            <v>Hiv-2 ag ia</v>
          </cell>
        </row>
        <row r="1391">
          <cell r="B1391">
            <v>87400</v>
          </cell>
          <cell r="C1391">
            <v>20200101</v>
          </cell>
          <cell r="D1391" t="str">
            <v>N</v>
          </cell>
          <cell r="E1391">
            <v>14.13</v>
          </cell>
          <cell r="F1391" t="str">
            <v>Influenza a/b ag ia</v>
          </cell>
        </row>
        <row r="1392">
          <cell r="B1392">
            <v>87420</v>
          </cell>
          <cell r="C1392">
            <v>20200101</v>
          </cell>
          <cell r="D1392" t="str">
            <v>N</v>
          </cell>
          <cell r="E1392">
            <v>13.91</v>
          </cell>
          <cell r="F1392" t="str">
            <v>Resp syncytial ag ia</v>
          </cell>
        </row>
        <row r="1393">
          <cell r="B1393">
            <v>87425</v>
          </cell>
          <cell r="C1393">
            <v>20200101</v>
          </cell>
          <cell r="D1393" t="str">
            <v>N</v>
          </cell>
          <cell r="E1393">
            <v>11.98</v>
          </cell>
          <cell r="F1393" t="str">
            <v>Rotavirus ag ia</v>
          </cell>
        </row>
        <row r="1394">
          <cell r="B1394">
            <v>87426</v>
          </cell>
          <cell r="C1394">
            <v>20201001</v>
          </cell>
          <cell r="D1394" t="str">
            <v>L</v>
          </cell>
          <cell r="E1394">
            <v>0</v>
          </cell>
          <cell r="F1394" t="str">
            <v>Coronavirus ag ia</v>
          </cell>
        </row>
        <row r="1395">
          <cell r="B1395">
            <v>87427</v>
          </cell>
          <cell r="C1395">
            <v>20200101</v>
          </cell>
          <cell r="D1395" t="str">
            <v>N</v>
          </cell>
          <cell r="E1395">
            <v>11.98</v>
          </cell>
          <cell r="F1395" t="str">
            <v>Shiga-like toxin ag ia</v>
          </cell>
        </row>
        <row r="1396">
          <cell r="B1396">
            <v>87430</v>
          </cell>
          <cell r="C1396">
            <v>20200101</v>
          </cell>
          <cell r="D1396" t="str">
            <v>N</v>
          </cell>
          <cell r="E1396">
            <v>16.809999999999999</v>
          </cell>
          <cell r="F1396" t="str">
            <v>Strep a ag ia</v>
          </cell>
        </row>
        <row r="1397">
          <cell r="B1397">
            <v>87449</v>
          </cell>
          <cell r="C1397">
            <v>20200101</v>
          </cell>
          <cell r="D1397" t="str">
            <v>N</v>
          </cell>
          <cell r="E1397">
            <v>11.98</v>
          </cell>
          <cell r="F1397" t="str">
            <v>Ag detect nos ia mult</v>
          </cell>
        </row>
        <row r="1398">
          <cell r="B1398">
            <v>87450</v>
          </cell>
          <cell r="C1398">
            <v>20200101</v>
          </cell>
          <cell r="D1398" t="str">
            <v>N</v>
          </cell>
          <cell r="E1398">
            <v>9.59</v>
          </cell>
          <cell r="F1398" t="str">
            <v>Ag detect nos ia single</v>
          </cell>
        </row>
        <row r="1399">
          <cell r="B1399">
            <v>87451</v>
          </cell>
          <cell r="C1399">
            <v>20200101</v>
          </cell>
          <cell r="D1399" t="str">
            <v>N</v>
          </cell>
          <cell r="E1399">
            <v>10.51</v>
          </cell>
          <cell r="F1399" t="str">
            <v>Ag detect polyval ia mult</v>
          </cell>
        </row>
        <row r="1400">
          <cell r="B1400">
            <v>87471</v>
          </cell>
          <cell r="C1400">
            <v>20200101</v>
          </cell>
          <cell r="D1400" t="str">
            <v>N</v>
          </cell>
          <cell r="E1400">
            <v>35.090000000000003</v>
          </cell>
          <cell r="F1400" t="str">
            <v>Bartonella dna amp probe</v>
          </cell>
        </row>
        <row r="1401">
          <cell r="B1401">
            <v>87472</v>
          </cell>
          <cell r="C1401">
            <v>20200101</v>
          </cell>
          <cell r="D1401" t="str">
            <v>N</v>
          </cell>
          <cell r="E1401">
            <v>42.84</v>
          </cell>
          <cell r="F1401" t="str">
            <v>Bartonella dna quant</v>
          </cell>
        </row>
        <row r="1402">
          <cell r="B1402">
            <v>87475</v>
          </cell>
          <cell r="C1402">
            <v>20200101</v>
          </cell>
          <cell r="D1402" t="str">
            <v>N</v>
          </cell>
          <cell r="E1402">
            <v>20.05</v>
          </cell>
          <cell r="F1402" t="str">
            <v>Lyme dis dna dir probe</v>
          </cell>
        </row>
        <row r="1403">
          <cell r="B1403">
            <v>87476</v>
          </cell>
          <cell r="C1403">
            <v>20200101</v>
          </cell>
          <cell r="D1403" t="str">
            <v>N</v>
          </cell>
          <cell r="E1403">
            <v>35.090000000000003</v>
          </cell>
          <cell r="F1403" t="str">
            <v>Lyme dis dna amp probe</v>
          </cell>
        </row>
        <row r="1404">
          <cell r="B1404">
            <v>87480</v>
          </cell>
          <cell r="C1404">
            <v>20200101</v>
          </cell>
          <cell r="D1404" t="str">
            <v>N</v>
          </cell>
          <cell r="E1404">
            <v>20.05</v>
          </cell>
          <cell r="F1404" t="str">
            <v>Candida dna dir probe</v>
          </cell>
        </row>
        <row r="1405">
          <cell r="B1405">
            <v>87481</v>
          </cell>
          <cell r="C1405">
            <v>20200101</v>
          </cell>
          <cell r="D1405" t="str">
            <v>N</v>
          </cell>
          <cell r="E1405">
            <v>35.090000000000003</v>
          </cell>
          <cell r="F1405" t="str">
            <v>Candida dna amp probe</v>
          </cell>
        </row>
        <row r="1406">
          <cell r="B1406">
            <v>87482</v>
          </cell>
          <cell r="C1406">
            <v>20200101</v>
          </cell>
          <cell r="D1406" t="str">
            <v>N</v>
          </cell>
          <cell r="E1406">
            <v>55.74</v>
          </cell>
          <cell r="F1406" t="str">
            <v>Candida dna quant</v>
          </cell>
        </row>
        <row r="1407">
          <cell r="B1407">
            <v>87483</v>
          </cell>
          <cell r="C1407">
            <v>20200101</v>
          </cell>
          <cell r="D1407" t="str">
            <v>N</v>
          </cell>
          <cell r="E1407">
            <v>416.78</v>
          </cell>
          <cell r="F1407" t="str">
            <v>Cns dna amp probe type 12-25</v>
          </cell>
        </row>
        <row r="1408">
          <cell r="B1408">
            <v>87485</v>
          </cell>
          <cell r="C1408">
            <v>20200101</v>
          </cell>
          <cell r="D1408" t="str">
            <v>N</v>
          </cell>
          <cell r="E1408">
            <v>20.05</v>
          </cell>
          <cell r="F1408" t="str">
            <v>Chylmd pneum dna dir probe</v>
          </cell>
        </row>
        <row r="1409">
          <cell r="B1409">
            <v>87486</v>
          </cell>
          <cell r="C1409">
            <v>20200101</v>
          </cell>
          <cell r="D1409" t="str">
            <v>N</v>
          </cell>
          <cell r="E1409">
            <v>35.090000000000003</v>
          </cell>
          <cell r="F1409" t="str">
            <v>Chylmd pneum dna amp probe</v>
          </cell>
        </row>
        <row r="1410">
          <cell r="B1410">
            <v>87487</v>
          </cell>
          <cell r="C1410">
            <v>20200101</v>
          </cell>
          <cell r="D1410" t="str">
            <v>N</v>
          </cell>
          <cell r="E1410">
            <v>42.84</v>
          </cell>
          <cell r="F1410" t="str">
            <v>Chylmd pneum dna quant</v>
          </cell>
        </row>
        <row r="1411">
          <cell r="B1411">
            <v>87490</v>
          </cell>
          <cell r="C1411">
            <v>20200101</v>
          </cell>
          <cell r="D1411" t="str">
            <v>N</v>
          </cell>
          <cell r="E1411">
            <v>22.75</v>
          </cell>
          <cell r="F1411" t="str">
            <v>Chylmd trach dna dir probe</v>
          </cell>
        </row>
        <row r="1412">
          <cell r="B1412">
            <v>87491</v>
          </cell>
          <cell r="C1412">
            <v>20200101</v>
          </cell>
          <cell r="D1412" t="str">
            <v>N</v>
          </cell>
          <cell r="E1412">
            <v>35.090000000000003</v>
          </cell>
          <cell r="F1412" t="str">
            <v>Chylmd trach dna amp probe</v>
          </cell>
        </row>
        <row r="1413">
          <cell r="B1413">
            <v>87492</v>
          </cell>
          <cell r="C1413">
            <v>20200101</v>
          </cell>
          <cell r="D1413" t="str">
            <v>N</v>
          </cell>
          <cell r="E1413">
            <v>53.47</v>
          </cell>
          <cell r="F1413" t="str">
            <v>Chylmd trach dna quant</v>
          </cell>
        </row>
        <row r="1414">
          <cell r="B1414">
            <v>87493</v>
          </cell>
          <cell r="C1414">
            <v>20200101</v>
          </cell>
          <cell r="D1414" t="str">
            <v>N</v>
          </cell>
          <cell r="E1414">
            <v>37.270000000000003</v>
          </cell>
          <cell r="F1414" t="str">
            <v>C diff amplified probe</v>
          </cell>
        </row>
        <row r="1415">
          <cell r="B1415">
            <v>87495</v>
          </cell>
          <cell r="C1415">
            <v>20200101</v>
          </cell>
          <cell r="D1415" t="str">
            <v>N</v>
          </cell>
          <cell r="E1415">
            <v>30.03</v>
          </cell>
          <cell r="F1415" t="str">
            <v>Cytomeg dna dir probe</v>
          </cell>
        </row>
        <row r="1416">
          <cell r="B1416">
            <v>87496</v>
          </cell>
          <cell r="C1416">
            <v>20200101</v>
          </cell>
          <cell r="D1416" t="str">
            <v>N</v>
          </cell>
          <cell r="E1416">
            <v>35.090000000000003</v>
          </cell>
          <cell r="F1416" t="str">
            <v>Cytomeg dna amp probe</v>
          </cell>
        </row>
        <row r="1417">
          <cell r="B1417">
            <v>87497</v>
          </cell>
          <cell r="C1417">
            <v>20200101</v>
          </cell>
          <cell r="D1417" t="str">
            <v>N</v>
          </cell>
          <cell r="E1417">
            <v>42.84</v>
          </cell>
          <cell r="F1417" t="str">
            <v>Cytomeg dna quant</v>
          </cell>
        </row>
        <row r="1418">
          <cell r="B1418">
            <v>87498</v>
          </cell>
          <cell r="C1418">
            <v>20200101</v>
          </cell>
          <cell r="D1418" t="str">
            <v>N</v>
          </cell>
          <cell r="E1418">
            <v>35.090000000000003</v>
          </cell>
          <cell r="F1418" t="str">
            <v>Enterovirus probe&amp;revrs trns</v>
          </cell>
        </row>
        <row r="1419">
          <cell r="B1419">
            <v>87500</v>
          </cell>
          <cell r="C1419">
            <v>20200101</v>
          </cell>
          <cell r="D1419" t="str">
            <v>N</v>
          </cell>
          <cell r="E1419">
            <v>35.090000000000003</v>
          </cell>
          <cell r="F1419" t="str">
            <v>Vanomycin dna amp probe</v>
          </cell>
        </row>
        <row r="1420">
          <cell r="B1420">
            <v>87501</v>
          </cell>
          <cell r="C1420">
            <v>20200101</v>
          </cell>
          <cell r="D1420" t="str">
            <v>N</v>
          </cell>
          <cell r="E1420">
            <v>51.31</v>
          </cell>
          <cell r="F1420" t="str">
            <v>Influenza dna amp prob 1+</v>
          </cell>
        </row>
        <row r="1421">
          <cell r="B1421">
            <v>87502</v>
          </cell>
          <cell r="C1421">
            <v>20200101</v>
          </cell>
          <cell r="D1421" t="str">
            <v>N</v>
          </cell>
          <cell r="E1421">
            <v>95.8</v>
          </cell>
          <cell r="F1421" t="str">
            <v>Influenza dna amp probe</v>
          </cell>
        </row>
        <row r="1422">
          <cell r="B1422">
            <v>87503</v>
          </cell>
          <cell r="C1422">
            <v>20200101</v>
          </cell>
          <cell r="D1422" t="str">
            <v>N</v>
          </cell>
          <cell r="E1422">
            <v>29.22</v>
          </cell>
          <cell r="F1422" t="str">
            <v>Influenza dna amp prob addl</v>
          </cell>
        </row>
        <row r="1423">
          <cell r="B1423">
            <v>87505</v>
          </cell>
          <cell r="C1423">
            <v>20200101</v>
          </cell>
          <cell r="D1423" t="str">
            <v>N</v>
          </cell>
          <cell r="E1423">
            <v>128.29</v>
          </cell>
          <cell r="F1423" t="str">
            <v>Nfct agent detection gi</v>
          </cell>
        </row>
        <row r="1424">
          <cell r="B1424">
            <v>87506</v>
          </cell>
          <cell r="C1424">
            <v>20200101</v>
          </cell>
          <cell r="D1424" t="str">
            <v>N</v>
          </cell>
          <cell r="E1424">
            <v>262.99</v>
          </cell>
          <cell r="F1424" t="str">
            <v>Iadna-dna/rna probe tq 6-11</v>
          </cell>
        </row>
        <row r="1425">
          <cell r="B1425">
            <v>87507</v>
          </cell>
          <cell r="C1425">
            <v>20200101</v>
          </cell>
          <cell r="D1425" t="str">
            <v>N</v>
          </cell>
          <cell r="E1425">
            <v>416.78</v>
          </cell>
          <cell r="F1425" t="str">
            <v>Iadna-dna/rna probe tq 12-25</v>
          </cell>
        </row>
        <row r="1426">
          <cell r="B1426">
            <v>87510</v>
          </cell>
          <cell r="C1426">
            <v>20200101</v>
          </cell>
          <cell r="D1426" t="str">
            <v>N</v>
          </cell>
          <cell r="E1426">
            <v>20.05</v>
          </cell>
          <cell r="F1426" t="str">
            <v>Gardner vag dna dir probe</v>
          </cell>
        </row>
        <row r="1427">
          <cell r="B1427">
            <v>87511</v>
          </cell>
          <cell r="C1427">
            <v>20200101</v>
          </cell>
          <cell r="D1427" t="str">
            <v>N</v>
          </cell>
          <cell r="E1427">
            <v>35.090000000000003</v>
          </cell>
          <cell r="F1427" t="str">
            <v>Gardner vag dna amp probe</v>
          </cell>
        </row>
        <row r="1428">
          <cell r="B1428">
            <v>87512</v>
          </cell>
          <cell r="C1428">
            <v>20200101</v>
          </cell>
          <cell r="D1428" t="str">
            <v>N</v>
          </cell>
          <cell r="E1428">
            <v>41.76</v>
          </cell>
          <cell r="F1428" t="str">
            <v>Gardner vag dna quant</v>
          </cell>
        </row>
        <row r="1429">
          <cell r="B1429">
            <v>87516</v>
          </cell>
          <cell r="C1429">
            <v>20200101</v>
          </cell>
          <cell r="D1429" t="str">
            <v>N</v>
          </cell>
          <cell r="E1429">
            <v>35.090000000000003</v>
          </cell>
          <cell r="F1429" t="str">
            <v>Hepatitis b dna amp probe</v>
          </cell>
        </row>
        <row r="1430">
          <cell r="B1430">
            <v>87517</v>
          </cell>
          <cell r="C1430">
            <v>20200101</v>
          </cell>
          <cell r="D1430" t="str">
            <v>N</v>
          </cell>
          <cell r="E1430">
            <v>42.84</v>
          </cell>
          <cell r="F1430" t="str">
            <v>Hepatitis b dna quant</v>
          </cell>
        </row>
        <row r="1431">
          <cell r="B1431">
            <v>87520</v>
          </cell>
          <cell r="C1431">
            <v>20200101</v>
          </cell>
          <cell r="D1431" t="str">
            <v>N</v>
          </cell>
          <cell r="E1431">
            <v>31.22</v>
          </cell>
          <cell r="F1431" t="str">
            <v>Hepatitis c rna dir probe</v>
          </cell>
        </row>
        <row r="1432">
          <cell r="B1432">
            <v>87521</v>
          </cell>
          <cell r="C1432">
            <v>20200101</v>
          </cell>
          <cell r="D1432" t="str">
            <v>N</v>
          </cell>
          <cell r="E1432">
            <v>35.090000000000003</v>
          </cell>
          <cell r="F1432" t="str">
            <v>Hepatitis c probe&amp;rvrs trnsc</v>
          </cell>
        </row>
        <row r="1433">
          <cell r="B1433">
            <v>87522</v>
          </cell>
          <cell r="C1433">
            <v>20200101</v>
          </cell>
          <cell r="D1433" t="str">
            <v>N</v>
          </cell>
          <cell r="E1433">
            <v>42.84</v>
          </cell>
          <cell r="F1433" t="str">
            <v>Hepatitis c revrs trnscrpj</v>
          </cell>
        </row>
        <row r="1434">
          <cell r="B1434">
            <v>87525</v>
          </cell>
          <cell r="C1434">
            <v>20200101</v>
          </cell>
          <cell r="D1434" t="str">
            <v>N</v>
          </cell>
          <cell r="E1434">
            <v>29.8</v>
          </cell>
          <cell r="F1434" t="str">
            <v>Hepatitis g dna dir probe</v>
          </cell>
        </row>
        <row r="1435">
          <cell r="B1435">
            <v>87526</v>
          </cell>
          <cell r="C1435">
            <v>20200101</v>
          </cell>
          <cell r="D1435" t="str">
            <v>N</v>
          </cell>
          <cell r="E1435">
            <v>39.26</v>
          </cell>
          <cell r="F1435" t="str">
            <v>Hepatitis g dna amp probe</v>
          </cell>
        </row>
        <row r="1436">
          <cell r="B1436">
            <v>87527</v>
          </cell>
          <cell r="C1436">
            <v>20200101</v>
          </cell>
          <cell r="D1436" t="str">
            <v>N</v>
          </cell>
          <cell r="E1436">
            <v>41.76</v>
          </cell>
          <cell r="F1436" t="str">
            <v>Hepatitis g dna quant</v>
          </cell>
        </row>
        <row r="1437">
          <cell r="B1437">
            <v>87528</v>
          </cell>
          <cell r="C1437">
            <v>20200101</v>
          </cell>
          <cell r="D1437" t="str">
            <v>N</v>
          </cell>
          <cell r="E1437">
            <v>20.05</v>
          </cell>
          <cell r="F1437" t="str">
            <v>Hsv dna dir probe</v>
          </cell>
        </row>
        <row r="1438">
          <cell r="B1438">
            <v>87529</v>
          </cell>
          <cell r="C1438">
            <v>20200101</v>
          </cell>
          <cell r="D1438" t="str">
            <v>N</v>
          </cell>
          <cell r="E1438">
            <v>35.090000000000003</v>
          </cell>
          <cell r="F1438" t="str">
            <v>Hsv dna amp probe</v>
          </cell>
        </row>
        <row r="1439">
          <cell r="B1439">
            <v>87530</v>
          </cell>
          <cell r="C1439">
            <v>20200101</v>
          </cell>
          <cell r="D1439" t="str">
            <v>N</v>
          </cell>
          <cell r="E1439">
            <v>42.84</v>
          </cell>
          <cell r="F1439" t="str">
            <v>Hsv dna quant</v>
          </cell>
        </row>
        <row r="1440">
          <cell r="B1440">
            <v>87531</v>
          </cell>
          <cell r="C1440">
            <v>20200101</v>
          </cell>
          <cell r="D1440" t="str">
            <v>N</v>
          </cell>
          <cell r="E1440">
            <v>58</v>
          </cell>
          <cell r="F1440" t="str">
            <v>Hhv-6 dna dir probe</v>
          </cell>
        </row>
        <row r="1441">
          <cell r="B1441">
            <v>87532</v>
          </cell>
          <cell r="C1441">
            <v>20200101</v>
          </cell>
          <cell r="D1441" t="str">
            <v>N</v>
          </cell>
          <cell r="E1441">
            <v>35.090000000000003</v>
          </cell>
          <cell r="F1441" t="str">
            <v>Hhv-6 dna amp probe</v>
          </cell>
        </row>
        <row r="1442">
          <cell r="B1442">
            <v>87533</v>
          </cell>
          <cell r="C1442">
            <v>20200101</v>
          </cell>
          <cell r="D1442" t="str">
            <v>N</v>
          </cell>
          <cell r="E1442">
            <v>41.76</v>
          </cell>
          <cell r="F1442" t="str">
            <v>Hhv-6 dna quant</v>
          </cell>
        </row>
        <row r="1443">
          <cell r="B1443">
            <v>87534</v>
          </cell>
          <cell r="C1443">
            <v>20200101</v>
          </cell>
          <cell r="D1443" t="str">
            <v>N</v>
          </cell>
          <cell r="E1443">
            <v>21.92</v>
          </cell>
          <cell r="F1443" t="str">
            <v>Hiv-1 dna dir probe</v>
          </cell>
        </row>
        <row r="1444">
          <cell r="B1444">
            <v>87535</v>
          </cell>
          <cell r="C1444">
            <v>20200101</v>
          </cell>
          <cell r="D1444" t="str">
            <v>N</v>
          </cell>
          <cell r="E1444">
            <v>35.090000000000003</v>
          </cell>
          <cell r="F1444" t="str">
            <v>Hiv-1 probe&amp;reverse trnscrpj</v>
          </cell>
        </row>
        <row r="1445">
          <cell r="B1445">
            <v>87536</v>
          </cell>
          <cell r="C1445">
            <v>20200101</v>
          </cell>
          <cell r="D1445" t="str">
            <v>N</v>
          </cell>
          <cell r="E1445">
            <v>85.1</v>
          </cell>
          <cell r="F1445" t="str">
            <v>Hiv-1 quant&amp;revrse trnscrpj</v>
          </cell>
        </row>
        <row r="1446">
          <cell r="B1446">
            <v>87537</v>
          </cell>
          <cell r="C1446">
            <v>20200101</v>
          </cell>
          <cell r="D1446" t="str">
            <v>N</v>
          </cell>
          <cell r="E1446">
            <v>21.92</v>
          </cell>
          <cell r="F1446" t="str">
            <v>Hiv-2 dna dir probe</v>
          </cell>
        </row>
        <row r="1447">
          <cell r="B1447">
            <v>87538</v>
          </cell>
          <cell r="C1447">
            <v>20200101</v>
          </cell>
          <cell r="D1447" t="str">
            <v>N</v>
          </cell>
          <cell r="E1447">
            <v>35.090000000000003</v>
          </cell>
          <cell r="F1447" t="str">
            <v>Hiv-2 probe&amp;revrse trnscripj</v>
          </cell>
        </row>
        <row r="1448">
          <cell r="B1448">
            <v>87539</v>
          </cell>
          <cell r="C1448">
            <v>20200101</v>
          </cell>
          <cell r="D1448" t="str">
            <v>N</v>
          </cell>
          <cell r="E1448">
            <v>58.62</v>
          </cell>
          <cell r="F1448" t="str">
            <v>Hiv-2 quant&amp;revrse trnscripj</v>
          </cell>
        </row>
        <row r="1449">
          <cell r="B1449">
            <v>87540</v>
          </cell>
          <cell r="C1449">
            <v>20200101</v>
          </cell>
          <cell r="D1449" t="str">
            <v>N</v>
          </cell>
          <cell r="E1449">
            <v>20.05</v>
          </cell>
          <cell r="F1449" t="str">
            <v>Legion pneumo dna dir prob</v>
          </cell>
        </row>
        <row r="1450">
          <cell r="B1450">
            <v>87541</v>
          </cell>
          <cell r="C1450">
            <v>20200101</v>
          </cell>
          <cell r="D1450" t="str">
            <v>N</v>
          </cell>
          <cell r="E1450">
            <v>35.090000000000003</v>
          </cell>
          <cell r="F1450" t="str">
            <v>Legion pneumo dna amp prob</v>
          </cell>
        </row>
        <row r="1451">
          <cell r="B1451">
            <v>87542</v>
          </cell>
          <cell r="C1451">
            <v>20200101</v>
          </cell>
          <cell r="D1451" t="str">
            <v>N</v>
          </cell>
          <cell r="E1451">
            <v>41.76</v>
          </cell>
          <cell r="F1451" t="str">
            <v>Legion pneumo dna quant</v>
          </cell>
        </row>
        <row r="1452">
          <cell r="B1452">
            <v>87550</v>
          </cell>
          <cell r="C1452">
            <v>20200101</v>
          </cell>
          <cell r="D1452" t="str">
            <v>N</v>
          </cell>
          <cell r="E1452">
            <v>20.05</v>
          </cell>
          <cell r="F1452" t="str">
            <v>Mycobacteria dna dir probe</v>
          </cell>
        </row>
        <row r="1453">
          <cell r="B1453">
            <v>87551</v>
          </cell>
          <cell r="C1453">
            <v>20200101</v>
          </cell>
          <cell r="D1453" t="str">
            <v>N</v>
          </cell>
          <cell r="E1453">
            <v>48.24</v>
          </cell>
          <cell r="F1453" t="str">
            <v>Mycobacteria dna amp probe</v>
          </cell>
        </row>
        <row r="1454">
          <cell r="B1454">
            <v>87552</v>
          </cell>
          <cell r="C1454">
            <v>20200101</v>
          </cell>
          <cell r="D1454" t="str">
            <v>N</v>
          </cell>
          <cell r="E1454">
            <v>42.84</v>
          </cell>
          <cell r="F1454" t="str">
            <v>Mycobacteria dna quant</v>
          </cell>
        </row>
        <row r="1455">
          <cell r="B1455">
            <v>87555</v>
          </cell>
          <cell r="C1455">
            <v>20200101</v>
          </cell>
          <cell r="D1455" t="str">
            <v>N</v>
          </cell>
          <cell r="E1455">
            <v>26.88</v>
          </cell>
          <cell r="F1455" t="str">
            <v>M.tuberculo dna dir probe</v>
          </cell>
        </row>
        <row r="1456">
          <cell r="B1456">
            <v>87556</v>
          </cell>
          <cell r="C1456">
            <v>20200101</v>
          </cell>
          <cell r="D1456" t="str">
            <v>N</v>
          </cell>
          <cell r="E1456">
            <v>41.68</v>
          </cell>
          <cell r="F1456" t="str">
            <v>M.tuberculo dna amp probe</v>
          </cell>
        </row>
        <row r="1457">
          <cell r="B1457">
            <v>87557</v>
          </cell>
          <cell r="C1457">
            <v>20200101</v>
          </cell>
          <cell r="D1457" t="str">
            <v>N</v>
          </cell>
          <cell r="E1457">
            <v>42.84</v>
          </cell>
          <cell r="F1457" t="str">
            <v>M.tuberculo dna quant</v>
          </cell>
        </row>
        <row r="1458">
          <cell r="B1458">
            <v>87560</v>
          </cell>
          <cell r="C1458">
            <v>20200101</v>
          </cell>
          <cell r="D1458" t="str">
            <v>N</v>
          </cell>
          <cell r="E1458">
            <v>27.29</v>
          </cell>
          <cell r="F1458" t="str">
            <v>M.avium-intra dna dir prob</v>
          </cell>
        </row>
        <row r="1459">
          <cell r="B1459">
            <v>87561</v>
          </cell>
          <cell r="C1459">
            <v>20200101</v>
          </cell>
          <cell r="D1459" t="str">
            <v>N</v>
          </cell>
          <cell r="E1459">
            <v>35.090000000000003</v>
          </cell>
          <cell r="F1459" t="str">
            <v>M.avium-intra dna amp prob</v>
          </cell>
        </row>
        <row r="1460">
          <cell r="B1460">
            <v>87562</v>
          </cell>
          <cell r="C1460">
            <v>20200101</v>
          </cell>
          <cell r="D1460" t="str">
            <v>N</v>
          </cell>
          <cell r="E1460">
            <v>42.84</v>
          </cell>
          <cell r="F1460" t="str">
            <v>M.avium-intra dna quant</v>
          </cell>
        </row>
        <row r="1461">
          <cell r="B1461">
            <v>87563</v>
          </cell>
          <cell r="C1461">
            <v>20200101</v>
          </cell>
          <cell r="D1461" t="str">
            <v>N</v>
          </cell>
          <cell r="E1461">
            <v>35.090000000000003</v>
          </cell>
          <cell r="F1461" t="str">
            <v>M. genitalium amp probe</v>
          </cell>
        </row>
        <row r="1462">
          <cell r="B1462">
            <v>87580</v>
          </cell>
          <cell r="C1462">
            <v>20200101</v>
          </cell>
          <cell r="D1462" t="str">
            <v>N</v>
          </cell>
          <cell r="E1462">
            <v>20.05</v>
          </cell>
          <cell r="F1462" t="str">
            <v>M.pneumon dna dir probe</v>
          </cell>
        </row>
        <row r="1463">
          <cell r="B1463">
            <v>87581</v>
          </cell>
          <cell r="C1463">
            <v>20200101</v>
          </cell>
          <cell r="D1463" t="str">
            <v>N</v>
          </cell>
          <cell r="E1463">
            <v>35.090000000000003</v>
          </cell>
          <cell r="F1463" t="str">
            <v>M.pneumon dna amp probe</v>
          </cell>
        </row>
        <row r="1464">
          <cell r="B1464">
            <v>87582</v>
          </cell>
          <cell r="C1464">
            <v>20200101</v>
          </cell>
          <cell r="D1464" t="str">
            <v>N</v>
          </cell>
          <cell r="E1464">
            <v>302.62</v>
          </cell>
          <cell r="F1464" t="str">
            <v>M.pneumon dna quant</v>
          </cell>
        </row>
        <row r="1465">
          <cell r="B1465">
            <v>87590</v>
          </cell>
          <cell r="C1465">
            <v>20200101</v>
          </cell>
          <cell r="D1465" t="str">
            <v>N</v>
          </cell>
          <cell r="E1465">
            <v>26.88</v>
          </cell>
          <cell r="F1465" t="str">
            <v>N.gonorrhoeae dna dir prob</v>
          </cell>
        </row>
        <row r="1466">
          <cell r="B1466">
            <v>87591</v>
          </cell>
          <cell r="C1466">
            <v>20200101</v>
          </cell>
          <cell r="D1466" t="str">
            <v>N</v>
          </cell>
          <cell r="E1466">
            <v>35.090000000000003</v>
          </cell>
          <cell r="F1466" t="str">
            <v>N.gonorrhoeae dna amp prob</v>
          </cell>
        </row>
        <row r="1467">
          <cell r="B1467">
            <v>87592</v>
          </cell>
          <cell r="C1467">
            <v>20200101</v>
          </cell>
          <cell r="D1467" t="str">
            <v>N</v>
          </cell>
          <cell r="E1467">
            <v>42.84</v>
          </cell>
          <cell r="F1467" t="str">
            <v>N.gonorrhoeae dna quant</v>
          </cell>
        </row>
        <row r="1468">
          <cell r="B1468">
            <v>87623</v>
          </cell>
          <cell r="C1468">
            <v>20200101</v>
          </cell>
          <cell r="D1468" t="str">
            <v>N</v>
          </cell>
          <cell r="E1468">
            <v>35.090000000000003</v>
          </cell>
          <cell r="F1468" t="str">
            <v>Hpv low-risk types</v>
          </cell>
        </row>
        <row r="1469">
          <cell r="B1469">
            <v>87624</v>
          </cell>
          <cell r="C1469">
            <v>20200101</v>
          </cell>
          <cell r="D1469" t="str">
            <v>N</v>
          </cell>
          <cell r="E1469">
            <v>35.090000000000003</v>
          </cell>
          <cell r="F1469" t="str">
            <v>Hpv high-risk types</v>
          </cell>
        </row>
        <row r="1470">
          <cell r="B1470">
            <v>87625</v>
          </cell>
          <cell r="C1470">
            <v>20200101</v>
          </cell>
          <cell r="D1470" t="str">
            <v>N</v>
          </cell>
          <cell r="E1470">
            <v>40.549999999999997</v>
          </cell>
          <cell r="F1470" t="str">
            <v>Hpv types 16 &amp; 18 only</v>
          </cell>
        </row>
        <row r="1471">
          <cell r="B1471">
            <v>87631</v>
          </cell>
          <cell r="C1471">
            <v>20200101</v>
          </cell>
          <cell r="D1471" t="str">
            <v>N</v>
          </cell>
          <cell r="E1471">
            <v>142.63</v>
          </cell>
          <cell r="F1471" t="str">
            <v>Resp virus 3-5 targets</v>
          </cell>
        </row>
        <row r="1472">
          <cell r="B1472">
            <v>87632</v>
          </cell>
          <cell r="C1472">
            <v>20200101</v>
          </cell>
          <cell r="D1472" t="str">
            <v>N</v>
          </cell>
          <cell r="E1472">
            <v>218.06</v>
          </cell>
          <cell r="F1472" t="str">
            <v>Resp virus 6-11 targets</v>
          </cell>
        </row>
        <row r="1473">
          <cell r="B1473">
            <v>87633</v>
          </cell>
          <cell r="C1473">
            <v>20200101</v>
          </cell>
          <cell r="D1473" t="str">
            <v>N</v>
          </cell>
          <cell r="E1473">
            <v>416.78</v>
          </cell>
          <cell r="F1473" t="str">
            <v>Resp virus 12-25 targets</v>
          </cell>
        </row>
        <row r="1474">
          <cell r="B1474">
            <v>87634</v>
          </cell>
          <cell r="C1474">
            <v>20200101</v>
          </cell>
          <cell r="D1474" t="str">
            <v>N</v>
          </cell>
          <cell r="E1474">
            <v>70.2</v>
          </cell>
          <cell r="F1474" t="str">
            <v>Rsv dna/rna amp probe</v>
          </cell>
        </row>
        <row r="1475">
          <cell r="B1475">
            <v>87635</v>
          </cell>
          <cell r="C1475">
            <v>20200101</v>
          </cell>
          <cell r="D1475" t="str">
            <v>L</v>
          </cell>
          <cell r="E1475">
            <v>0</v>
          </cell>
          <cell r="F1475" t="str">
            <v>Sars-cov-2 covid-19 amp prb</v>
          </cell>
        </row>
        <row r="1476">
          <cell r="B1476">
            <v>87640</v>
          </cell>
          <cell r="C1476">
            <v>20200101</v>
          </cell>
          <cell r="D1476" t="str">
            <v>N</v>
          </cell>
          <cell r="E1476">
            <v>35.090000000000003</v>
          </cell>
          <cell r="F1476" t="str">
            <v>Staph a dna amp probe</v>
          </cell>
        </row>
        <row r="1477">
          <cell r="B1477">
            <v>87641</v>
          </cell>
          <cell r="C1477">
            <v>20200101</v>
          </cell>
          <cell r="D1477" t="str">
            <v>N</v>
          </cell>
          <cell r="E1477">
            <v>35.090000000000003</v>
          </cell>
          <cell r="F1477" t="str">
            <v>Mr-staph dna amp probe</v>
          </cell>
        </row>
        <row r="1478">
          <cell r="B1478">
            <v>87650</v>
          </cell>
          <cell r="C1478">
            <v>20200101</v>
          </cell>
          <cell r="D1478" t="str">
            <v>N</v>
          </cell>
          <cell r="E1478">
            <v>20.05</v>
          </cell>
          <cell r="F1478" t="str">
            <v>Strep a dna dir probe</v>
          </cell>
        </row>
        <row r="1479">
          <cell r="B1479">
            <v>87651</v>
          </cell>
          <cell r="C1479">
            <v>20200101</v>
          </cell>
          <cell r="D1479" t="str">
            <v>N</v>
          </cell>
          <cell r="E1479">
            <v>35.090000000000003</v>
          </cell>
          <cell r="F1479" t="str">
            <v>Strep a dna amp probe</v>
          </cell>
        </row>
        <row r="1480">
          <cell r="B1480">
            <v>87652</v>
          </cell>
          <cell r="C1480">
            <v>20200101</v>
          </cell>
          <cell r="D1480" t="str">
            <v>N</v>
          </cell>
          <cell r="E1480">
            <v>41.76</v>
          </cell>
          <cell r="F1480" t="str">
            <v>Strep a dna quant</v>
          </cell>
        </row>
        <row r="1481">
          <cell r="B1481">
            <v>87653</v>
          </cell>
          <cell r="C1481">
            <v>20200101</v>
          </cell>
          <cell r="D1481" t="str">
            <v>N</v>
          </cell>
          <cell r="E1481">
            <v>35.090000000000003</v>
          </cell>
          <cell r="F1481" t="str">
            <v>Strep b dna amp probe</v>
          </cell>
        </row>
        <row r="1482">
          <cell r="B1482">
            <v>87660</v>
          </cell>
          <cell r="C1482">
            <v>20200101</v>
          </cell>
          <cell r="D1482" t="str">
            <v>N</v>
          </cell>
          <cell r="E1482">
            <v>20.05</v>
          </cell>
          <cell r="F1482" t="str">
            <v>Trichomonas vagin dir probe</v>
          </cell>
        </row>
        <row r="1483">
          <cell r="B1483">
            <v>87661</v>
          </cell>
          <cell r="C1483">
            <v>20200101</v>
          </cell>
          <cell r="D1483" t="str">
            <v>N</v>
          </cell>
          <cell r="E1483">
            <v>35.090000000000003</v>
          </cell>
          <cell r="F1483" t="str">
            <v>Trichomonas vaginalis amplif</v>
          </cell>
        </row>
        <row r="1484">
          <cell r="B1484">
            <v>87662</v>
          </cell>
          <cell r="C1484">
            <v>20200101</v>
          </cell>
          <cell r="D1484" t="str">
            <v>N</v>
          </cell>
          <cell r="E1484">
            <v>51.31</v>
          </cell>
          <cell r="F1484" t="str">
            <v>Zika virus dna/rna amp probe</v>
          </cell>
        </row>
        <row r="1485">
          <cell r="B1485">
            <v>87797</v>
          </cell>
          <cell r="C1485">
            <v>20200101</v>
          </cell>
          <cell r="D1485" t="str">
            <v>N</v>
          </cell>
          <cell r="E1485">
            <v>30.03</v>
          </cell>
          <cell r="F1485" t="str">
            <v>Detect agent nos dna dir</v>
          </cell>
        </row>
        <row r="1486">
          <cell r="B1486">
            <v>87798</v>
          </cell>
          <cell r="C1486">
            <v>20200101</v>
          </cell>
          <cell r="D1486" t="str">
            <v>N</v>
          </cell>
          <cell r="E1486">
            <v>35.090000000000003</v>
          </cell>
          <cell r="F1486" t="str">
            <v>Detect agent nos dna amp</v>
          </cell>
        </row>
        <row r="1487">
          <cell r="B1487">
            <v>87799</v>
          </cell>
          <cell r="C1487">
            <v>20200101</v>
          </cell>
          <cell r="D1487" t="str">
            <v>N</v>
          </cell>
          <cell r="E1487">
            <v>42.84</v>
          </cell>
          <cell r="F1487" t="str">
            <v>Detect agent nos dna quant</v>
          </cell>
        </row>
        <row r="1488">
          <cell r="B1488">
            <v>87800</v>
          </cell>
          <cell r="C1488">
            <v>20200101</v>
          </cell>
          <cell r="D1488" t="str">
            <v>N</v>
          </cell>
          <cell r="E1488">
            <v>43.67</v>
          </cell>
          <cell r="F1488" t="str">
            <v>Detect agnt mult dna direc</v>
          </cell>
        </row>
        <row r="1489">
          <cell r="B1489">
            <v>87801</v>
          </cell>
          <cell r="C1489">
            <v>20200101</v>
          </cell>
          <cell r="D1489" t="str">
            <v>N</v>
          </cell>
          <cell r="E1489">
            <v>70.2</v>
          </cell>
          <cell r="F1489" t="str">
            <v>Detect agnt mult dna ampli</v>
          </cell>
        </row>
        <row r="1490">
          <cell r="B1490">
            <v>87802</v>
          </cell>
          <cell r="C1490">
            <v>20200101</v>
          </cell>
          <cell r="D1490" t="str">
            <v>N</v>
          </cell>
          <cell r="E1490">
            <v>12.73</v>
          </cell>
          <cell r="F1490" t="str">
            <v>Strep b assay w/optic</v>
          </cell>
        </row>
        <row r="1491">
          <cell r="B1491">
            <v>87803</v>
          </cell>
          <cell r="C1491">
            <v>20200101</v>
          </cell>
          <cell r="D1491" t="str">
            <v>N</v>
          </cell>
          <cell r="E1491">
            <v>16</v>
          </cell>
          <cell r="F1491" t="str">
            <v>Clostridium toxin a w/optic</v>
          </cell>
        </row>
        <row r="1492">
          <cell r="B1492">
            <v>87804</v>
          </cell>
          <cell r="C1492">
            <v>20200101</v>
          </cell>
          <cell r="D1492" t="str">
            <v>N</v>
          </cell>
          <cell r="E1492">
            <v>16.55</v>
          </cell>
          <cell r="F1492" t="str">
            <v>Influenza assay w/optic</v>
          </cell>
        </row>
        <row r="1493">
          <cell r="B1493">
            <v>87806</v>
          </cell>
          <cell r="C1493">
            <v>20200101</v>
          </cell>
          <cell r="D1493" t="str">
            <v>N</v>
          </cell>
          <cell r="E1493">
            <v>32.770000000000003</v>
          </cell>
          <cell r="F1493" t="str">
            <v>Hiv antigen w/hiv antibodies</v>
          </cell>
        </row>
        <row r="1494">
          <cell r="B1494">
            <v>87807</v>
          </cell>
          <cell r="C1494">
            <v>20200101</v>
          </cell>
          <cell r="D1494" t="str">
            <v>N</v>
          </cell>
          <cell r="E1494">
            <v>13.1</v>
          </cell>
          <cell r="F1494" t="str">
            <v>Rsv assay w/optic</v>
          </cell>
        </row>
        <row r="1495">
          <cell r="B1495">
            <v>87808</v>
          </cell>
          <cell r="C1495">
            <v>20200101</v>
          </cell>
          <cell r="D1495" t="str">
            <v>N</v>
          </cell>
          <cell r="E1495">
            <v>15.29</v>
          </cell>
          <cell r="F1495" t="str">
            <v>Trichomonas assay w/optic</v>
          </cell>
        </row>
        <row r="1496">
          <cell r="B1496">
            <v>87809</v>
          </cell>
          <cell r="C1496">
            <v>20200101</v>
          </cell>
          <cell r="D1496" t="str">
            <v>N</v>
          </cell>
          <cell r="E1496">
            <v>21.76</v>
          </cell>
          <cell r="F1496" t="str">
            <v>Adenovirus assay w/optic</v>
          </cell>
        </row>
        <row r="1497">
          <cell r="B1497">
            <v>87810</v>
          </cell>
          <cell r="C1497">
            <v>20200101</v>
          </cell>
          <cell r="D1497" t="str">
            <v>N</v>
          </cell>
          <cell r="E1497">
            <v>35.29</v>
          </cell>
          <cell r="F1497" t="str">
            <v>Chylmd trach assay w/optic</v>
          </cell>
        </row>
        <row r="1498">
          <cell r="B1498">
            <v>87850</v>
          </cell>
          <cell r="C1498">
            <v>20200101</v>
          </cell>
          <cell r="D1498" t="str">
            <v>N</v>
          </cell>
          <cell r="E1498">
            <v>24.56</v>
          </cell>
          <cell r="F1498" t="str">
            <v>N. gonorrhoeae assay w/optic</v>
          </cell>
        </row>
        <row r="1499">
          <cell r="B1499">
            <v>87880</v>
          </cell>
          <cell r="C1499">
            <v>20200101</v>
          </cell>
          <cell r="D1499" t="str">
            <v>N</v>
          </cell>
          <cell r="E1499">
            <v>16.53</v>
          </cell>
          <cell r="F1499" t="str">
            <v>Strep a assay w/optic</v>
          </cell>
        </row>
        <row r="1500">
          <cell r="B1500">
            <v>87899</v>
          </cell>
          <cell r="C1500">
            <v>20200101</v>
          </cell>
          <cell r="D1500" t="str">
            <v>N</v>
          </cell>
          <cell r="E1500">
            <v>16.07</v>
          </cell>
          <cell r="F1500" t="str">
            <v>Agent nos assay w/optic</v>
          </cell>
        </row>
        <row r="1501">
          <cell r="B1501">
            <v>87900</v>
          </cell>
          <cell r="C1501">
            <v>20200101</v>
          </cell>
          <cell r="D1501" t="str">
            <v>N</v>
          </cell>
          <cell r="E1501">
            <v>130.35</v>
          </cell>
          <cell r="F1501" t="str">
            <v>Phenotype infect agent drug</v>
          </cell>
        </row>
        <row r="1502">
          <cell r="B1502">
            <v>87901</v>
          </cell>
          <cell r="C1502">
            <v>20200101</v>
          </cell>
          <cell r="D1502" t="str">
            <v>N</v>
          </cell>
          <cell r="E1502">
            <v>257.45</v>
          </cell>
          <cell r="F1502" t="str">
            <v>Genotype dna hiv reverse t</v>
          </cell>
        </row>
        <row r="1503">
          <cell r="B1503">
            <v>87902</v>
          </cell>
          <cell r="C1503">
            <v>20200101</v>
          </cell>
          <cell r="D1503" t="str">
            <v>N</v>
          </cell>
          <cell r="E1503">
            <v>257.45</v>
          </cell>
          <cell r="F1503" t="str">
            <v>Genotype dna/rna hep c</v>
          </cell>
        </row>
        <row r="1504">
          <cell r="B1504">
            <v>87903</v>
          </cell>
          <cell r="C1504">
            <v>20200101</v>
          </cell>
          <cell r="D1504" t="str">
            <v>N</v>
          </cell>
          <cell r="E1504">
            <v>488.66</v>
          </cell>
          <cell r="F1504" t="str">
            <v>Phenotype dna hiv w/culture</v>
          </cell>
        </row>
        <row r="1505">
          <cell r="B1505">
            <v>87904</v>
          </cell>
          <cell r="C1505">
            <v>20200101</v>
          </cell>
          <cell r="D1505" t="str">
            <v>N</v>
          </cell>
          <cell r="E1505">
            <v>26.07</v>
          </cell>
          <cell r="F1505" t="str">
            <v>Phenotype dna hiv w/clt add</v>
          </cell>
        </row>
        <row r="1506">
          <cell r="B1506">
            <v>87905</v>
          </cell>
          <cell r="C1506">
            <v>20200101</v>
          </cell>
          <cell r="D1506" t="str">
            <v>N</v>
          </cell>
          <cell r="E1506">
            <v>12.22</v>
          </cell>
          <cell r="F1506" t="str">
            <v>Sialidase enzyme assay</v>
          </cell>
        </row>
        <row r="1507">
          <cell r="B1507">
            <v>87906</v>
          </cell>
          <cell r="C1507">
            <v>20200101</v>
          </cell>
          <cell r="D1507" t="str">
            <v>N</v>
          </cell>
          <cell r="E1507">
            <v>128.72999999999999</v>
          </cell>
          <cell r="F1507" t="str">
            <v>Genotype dna/rna hiv</v>
          </cell>
        </row>
        <row r="1508">
          <cell r="B1508">
            <v>87910</v>
          </cell>
          <cell r="C1508">
            <v>20200101</v>
          </cell>
          <cell r="D1508" t="str">
            <v>N</v>
          </cell>
          <cell r="E1508">
            <v>257.45</v>
          </cell>
          <cell r="F1508" t="str">
            <v>Genotype cytomegalovirus</v>
          </cell>
        </row>
        <row r="1509">
          <cell r="B1509">
            <v>87912</v>
          </cell>
          <cell r="C1509">
            <v>20200101</v>
          </cell>
          <cell r="D1509" t="str">
            <v>N</v>
          </cell>
          <cell r="E1509">
            <v>257.45</v>
          </cell>
          <cell r="F1509" t="str">
            <v>Genotype dna hepatitis b</v>
          </cell>
        </row>
        <row r="1510">
          <cell r="B1510">
            <v>88130</v>
          </cell>
          <cell r="C1510">
            <v>20200101</v>
          </cell>
          <cell r="D1510" t="str">
            <v>N</v>
          </cell>
          <cell r="E1510">
            <v>17.98</v>
          </cell>
          <cell r="F1510" t="str">
            <v>Sex chromatin identification</v>
          </cell>
        </row>
        <row r="1511">
          <cell r="B1511">
            <v>88140</v>
          </cell>
          <cell r="C1511">
            <v>20200101</v>
          </cell>
          <cell r="D1511" t="str">
            <v>N</v>
          </cell>
          <cell r="E1511">
            <v>7.99</v>
          </cell>
          <cell r="F1511" t="str">
            <v>Sex chromatin identification</v>
          </cell>
        </row>
        <row r="1512">
          <cell r="B1512">
            <v>88142</v>
          </cell>
          <cell r="C1512">
            <v>20200101</v>
          </cell>
          <cell r="D1512" t="str">
            <v>N</v>
          </cell>
          <cell r="E1512">
            <v>20.260000000000002</v>
          </cell>
          <cell r="F1512" t="str">
            <v>Cytopath c/v thin layer</v>
          </cell>
        </row>
        <row r="1513">
          <cell r="B1513">
            <v>88143</v>
          </cell>
          <cell r="C1513">
            <v>20200101</v>
          </cell>
          <cell r="D1513" t="str">
            <v>N</v>
          </cell>
          <cell r="E1513">
            <v>23.04</v>
          </cell>
          <cell r="F1513" t="str">
            <v>Cytopath c/v thin layer redo</v>
          </cell>
        </row>
        <row r="1514">
          <cell r="B1514">
            <v>88147</v>
          </cell>
          <cell r="C1514">
            <v>20200101</v>
          </cell>
          <cell r="D1514" t="str">
            <v>N</v>
          </cell>
          <cell r="E1514">
            <v>50.56</v>
          </cell>
          <cell r="F1514" t="str">
            <v>Cytopath c/v automated</v>
          </cell>
        </row>
        <row r="1515">
          <cell r="B1515">
            <v>88148</v>
          </cell>
          <cell r="C1515">
            <v>20200101</v>
          </cell>
          <cell r="D1515" t="str">
            <v>N</v>
          </cell>
          <cell r="E1515">
            <v>16</v>
          </cell>
          <cell r="F1515" t="str">
            <v>Cytopath c/v auto rescreen</v>
          </cell>
        </row>
        <row r="1516">
          <cell r="B1516">
            <v>88150</v>
          </cell>
          <cell r="C1516">
            <v>20200101</v>
          </cell>
          <cell r="D1516" t="str">
            <v>N</v>
          </cell>
          <cell r="E1516">
            <v>15.12</v>
          </cell>
          <cell r="F1516" t="str">
            <v>Cytopath c/v manual</v>
          </cell>
        </row>
        <row r="1517">
          <cell r="B1517">
            <v>88152</v>
          </cell>
          <cell r="C1517">
            <v>20200101</v>
          </cell>
          <cell r="D1517" t="str">
            <v>N</v>
          </cell>
          <cell r="E1517">
            <v>27.64</v>
          </cell>
          <cell r="F1517" t="str">
            <v>Cytopath c/v auto redo</v>
          </cell>
        </row>
        <row r="1518">
          <cell r="B1518">
            <v>88153</v>
          </cell>
          <cell r="C1518">
            <v>20200101</v>
          </cell>
          <cell r="D1518" t="str">
            <v>N</v>
          </cell>
          <cell r="E1518">
            <v>24.03</v>
          </cell>
          <cell r="F1518" t="str">
            <v>Cytopath c/v redo</v>
          </cell>
        </row>
        <row r="1519">
          <cell r="B1519">
            <v>88155</v>
          </cell>
          <cell r="C1519">
            <v>20200101</v>
          </cell>
          <cell r="D1519" t="str">
            <v>N</v>
          </cell>
          <cell r="E1519">
            <v>14.65</v>
          </cell>
          <cell r="F1519" t="str">
            <v>Cytopath c/v index add-on</v>
          </cell>
        </row>
        <row r="1520">
          <cell r="B1520">
            <v>88164</v>
          </cell>
          <cell r="C1520">
            <v>20200101</v>
          </cell>
          <cell r="D1520" t="str">
            <v>N</v>
          </cell>
          <cell r="E1520">
            <v>15.12</v>
          </cell>
          <cell r="F1520" t="str">
            <v>Cytopath tbs c/v manual</v>
          </cell>
        </row>
        <row r="1521">
          <cell r="B1521">
            <v>88165</v>
          </cell>
          <cell r="C1521">
            <v>20200101</v>
          </cell>
          <cell r="D1521" t="str">
            <v>N</v>
          </cell>
          <cell r="E1521">
            <v>42.22</v>
          </cell>
          <cell r="F1521" t="str">
            <v>Cytopath tbs c/v redo</v>
          </cell>
        </row>
        <row r="1522">
          <cell r="B1522">
            <v>88166</v>
          </cell>
          <cell r="C1522">
            <v>20200101</v>
          </cell>
          <cell r="D1522" t="str">
            <v>N</v>
          </cell>
          <cell r="E1522">
            <v>15.12</v>
          </cell>
          <cell r="F1522" t="str">
            <v>Cytopath tbs c/v auto redo</v>
          </cell>
        </row>
        <row r="1523">
          <cell r="B1523">
            <v>88167</v>
          </cell>
          <cell r="C1523">
            <v>20200101</v>
          </cell>
          <cell r="D1523" t="str">
            <v>N</v>
          </cell>
          <cell r="E1523">
            <v>15.12</v>
          </cell>
          <cell r="F1523" t="str">
            <v>Cytopath tbs c/v select</v>
          </cell>
        </row>
        <row r="1524">
          <cell r="B1524">
            <v>88174</v>
          </cell>
          <cell r="C1524">
            <v>20200101</v>
          </cell>
          <cell r="D1524" t="str">
            <v>N</v>
          </cell>
          <cell r="E1524">
            <v>25.37</v>
          </cell>
          <cell r="F1524" t="str">
            <v>Cytopath c/v auto in fluid</v>
          </cell>
        </row>
        <row r="1525">
          <cell r="B1525">
            <v>88175</v>
          </cell>
          <cell r="C1525">
            <v>20200101</v>
          </cell>
          <cell r="D1525" t="str">
            <v>N</v>
          </cell>
          <cell r="E1525">
            <v>26.61</v>
          </cell>
          <cell r="F1525" t="str">
            <v>Cytopath c/v auto fluid redo</v>
          </cell>
        </row>
        <row r="1526">
          <cell r="B1526">
            <v>88230</v>
          </cell>
          <cell r="C1526">
            <v>20200101</v>
          </cell>
          <cell r="D1526" t="str">
            <v>N</v>
          </cell>
          <cell r="E1526">
            <v>116.49</v>
          </cell>
          <cell r="F1526" t="str">
            <v>Tissue culture lymphocyte</v>
          </cell>
        </row>
        <row r="1527">
          <cell r="B1527">
            <v>88233</v>
          </cell>
          <cell r="C1527">
            <v>20200101</v>
          </cell>
          <cell r="D1527" t="str">
            <v>N</v>
          </cell>
          <cell r="E1527">
            <v>140.72999999999999</v>
          </cell>
          <cell r="F1527" t="str">
            <v>Tissue culture skin/biopsy</v>
          </cell>
        </row>
        <row r="1528">
          <cell r="B1528">
            <v>88235</v>
          </cell>
          <cell r="C1528">
            <v>20200101</v>
          </cell>
          <cell r="D1528" t="str">
            <v>N</v>
          </cell>
          <cell r="E1528">
            <v>150.30000000000001</v>
          </cell>
          <cell r="F1528" t="str">
            <v>Tissue culture placenta</v>
          </cell>
        </row>
        <row r="1529">
          <cell r="B1529">
            <v>88237</v>
          </cell>
          <cell r="C1529">
            <v>20200101</v>
          </cell>
          <cell r="D1529" t="str">
            <v>N</v>
          </cell>
          <cell r="E1529">
            <v>143.75</v>
          </cell>
          <cell r="F1529" t="str">
            <v>Tissue culture bone marrow</v>
          </cell>
        </row>
        <row r="1530">
          <cell r="B1530">
            <v>88239</v>
          </cell>
          <cell r="C1530">
            <v>20200101</v>
          </cell>
          <cell r="D1530" t="str">
            <v>N</v>
          </cell>
          <cell r="E1530">
            <v>147.52000000000001</v>
          </cell>
          <cell r="F1530" t="str">
            <v>Tissue culture tumor</v>
          </cell>
        </row>
        <row r="1531">
          <cell r="B1531">
            <v>88240</v>
          </cell>
          <cell r="C1531">
            <v>20200101</v>
          </cell>
          <cell r="D1531" t="str">
            <v>N</v>
          </cell>
          <cell r="E1531">
            <v>13.07</v>
          </cell>
          <cell r="F1531" t="str">
            <v>Cell cryopreserve/storage</v>
          </cell>
        </row>
        <row r="1532">
          <cell r="B1532">
            <v>88241</v>
          </cell>
          <cell r="C1532">
            <v>20200101</v>
          </cell>
          <cell r="D1532" t="str">
            <v>N</v>
          </cell>
          <cell r="E1532">
            <v>12.09</v>
          </cell>
          <cell r="F1532" t="str">
            <v>Frozen cell preparation</v>
          </cell>
        </row>
        <row r="1533">
          <cell r="B1533">
            <v>88245</v>
          </cell>
          <cell r="C1533">
            <v>20200101</v>
          </cell>
          <cell r="D1533" t="str">
            <v>N</v>
          </cell>
          <cell r="E1533">
            <v>173.17</v>
          </cell>
          <cell r="F1533" t="str">
            <v>Chromosome analysis 20-25</v>
          </cell>
        </row>
        <row r="1534">
          <cell r="B1534">
            <v>88248</v>
          </cell>
          <cell r="C1534">
            <v>20200101</v>
          </cell>
          <cell r="D1534" t="str">
            <v>N</v>
          </cell>
          <cell r="E1534">
            <v>173.17</v>
          </cell>
          <cell r="F1534" t="str">
            <v>Chromosome analysis 50-100</v>
          </cell>
        </row>
        <row r="1535">
          <cell r="B1535">
            <v>88249</v>
          </cell>
          <cell r="C1535">
            <v>20200101</v>
          </cell>
          <cell r="D1535" t="str">
            <v>N</v>
          </cell>
          <cell r="E1535">
            <v>173.17</v>
          </cell>
          <cell r="F1535" t="str">
            <v>Chromosome analysis 100</v>
          </cell>
        </row>
        <row r="1536">
          <cell r="B1536">
            <v>88261</v>
          </cell>
          <cell r="C1536">
            <v>20200101</v>
          </cell>
          <cell r="D1536" t="str">
            <v>N</v>
          </cell>
          <cell r="E1536">
            <v>264.33999999999997</v>
          </cell>
          <cell r="F1536" t="str">
            <v>Chromosome analysis 5</v>
          </cell>
        </row>
        <row r="1537">
          <cell r="B1537">
            <v>88262</v>
          </cell>
          <cell r="C1537">
            <v>20200101</v>
          </cell>
          <cell r="D1537" t="str">
            <v>N</v>
          </cell>
          <cell r="E1537">
            <v>125.49</v>
          </cell>
          <cell r="F1537" t="str">
            <v>Chromosome analysis 15-20</v>
          </cell>
        </row>
        <row r="1538">
          <cell r="B1538">
            <v>88263</v>
          </cell>
          <cell r="C1538">
            <v>20200101</v>
          </cell>
          <cell r="D1538" t="str">
            <v>N</v>
          </cell>
          <cell r="E1538">
            <v>150.29</v>
          </cell>
          <cell r="F1538" t="str">
            <v>Chromosome analysis 45</v>
          </cell>
        </row>
        <row r="1539">
          <cell r="B1539">
            <v>88264</v>
          </cell>
          <cell r="C1539">
            <v>20200101</v>
          </cell>
          <cell r="D1539" t="str">
            <v>N</v>
          </cell>
          <cell r="E1539">
            <v>144.61000000000001</v>
          </cell>
          <cell r="F1539" t="str">
            <v>Chromosome analysis 20-25</v>
          </cell>
        </row>
        <row r="1540">
          <cell r="B1540">
            <v>88267</v>
          </cell>
          <cell r="C1540">
            <v>20200101</v>
          </cell>
          <cell r="D1540" t="str">
            <v>N</v>
          </cell>
          <cell r="E1540">
            <v>188.57</v>
          </cell>
          <cell r="F1540" t="str">
            <v>Chromosome analys placenta</v>
          </cell>
        </row>
        <row r="1541">
          <cell r="B1541">
            <v>88269</v>
          </cell>
          <cell r="C1541">
            <v>20200101</v>
          </cell>
          <cell r="D1541" t="str">
            <v>N</v>
          </cell>
          <cell r="E1541">
            <v>173.66</v>
          </cell>
          <cell r="F1541" t="str">
            <v>Chromosome analys amniotic</v>
          </cell>
        </row>
        <row r="1542">
          <cell r="B1542">
            <v>88271</v>
          </cell>
          <cell r="C1542">
            <v>20200101</v>
          </cell>
          <cell r="D1542" t="str">
            <v>N</v>
          </cell>
          <cell r="E1542">
            <v>21.42</v>
          </cell>
          <cell r="F1542" t="str">
            <v>Cytogenetics dna probe</v>
          </cell>
        </row>
        <row r="1543">
          <cell r="B1543">
            <v>88272</v>
          </cell>
          <cell r="C1543">
            <v>20200101</v>
          </cell>
          <cell r="D1543" t="str">
            <v>N</v>
          </cell>
          <cell r="E1543">
            <v>40.700000000000003</v>
          </cell>
          <cell r="F1543" t="str">
            <v>Cytogenetics 3-5</v>
          </cell>
        </row>
        <row r="1544">
          <cell r="B1544">
            <v>88273</v>
          </cell>
          <cell r="C1544">
            <v>20200101</v>
          </cell>
          <cell r="D1544" t="str">
            <v>N</v>
          </cell>
          <cell r="E1544">
            <v>34.81</v>
          </cell>
          <cell r="F1544" t="str">
            <v>Cytogenetics 10-30</v>
          </cell>
        </row>
        <row r="1545">
          <cell r="B1545">
            <v>88274</v>
          </cell>
          <cell r="C1545">
            <v>20200101</v>
          </cell>
          <cell r="D1545" t="str">
            <v>N</v>
          </cell>
          <cell r="E1545">
            <v>42.38</v>
          </cell>
          <cell r="F1545" t="str">
            <v>Cytogenetics 25-99</v>
          </cell>
        </row>
        <row r="1546">
          <cell r="B1546">
            <v>88275</v>
          </cell>
          <cell r="C1546">
            <v>20200101</v>
          </cell>
          <cell r="D1546" t="str">
            <v>N</v>
          </cell>
          <cell r="E1546">
            <v>51.19</v>
          </cell>
          <cell r="F1546" t="str">
            <v>Cytogenetics 100-300</v>
          </cell>
        </row>
        <row r="1547">
          <cell r="B1547">
            <v>88280</v>
          </cell>
          <cell r="C1547">
            <v>20200101</v>
          </cell>
          <cell r="D1547" t="str">
            <v>N</v>
          </cell>
          <cell r="E1547">
            <v>33.47</v>
          </cell>
          <cell r="F1547" t="str">
            <v>Chromosome karyotype study</v>
          </cell>
        </row>
        <row r="1548">
          <cell r="B1548">
            <v>88283</v>
          </cell>
          <cell r="C1548">
            <v>20200101</v>
          </cell>
          <cell r="D1548" t="str">
            <v>N</v>
          </cell>
          <cell r="E1548">
            <v>68.599999999999994</v>
          </cell>
          <cell r="F1548" t="str">
            <v>Chromosome banding study</v>
          </cell>
        </row>
        <row r="1549">
          <cell r="B1549">
            <v>88285</v>
          </cell>
          <cell r="C1549">
            <v>20200101</v>
          </cell>
          <cell r="D1549" t="str">
            <v>N</v>
          </cell>
          <cell r="E1549">
            <v>26.91</v>
          </cell>
          <cell r="F1549" t="str">
            <v>Chromosome count additional</v>
          </cell>
        </row>
        <row r="1550">
          <cell r="B1550">
            <v>88289</v>
          </cell>
          <cell r="C1550">
            <v>20200101</v>
          </cell>
          <cell r="D1550" t="str">
            <v>N</v>
          </cell>
          <cell r="E1550">
            <v>34.43</v>
          </cell>
          <cell r="F1550" t="str">
            <v>Chromosome study additional</v>
          </cell>
        </row>
        <row r="1551">
          <cell r="B1551">
            <v>88371</v>
          </cell>
          <cell r="C1551">
            <v>20200101</v>
          </cell>
          <cell r="D1551" t="str">
            <v>N</v>
          </cell>
          <cell r="E1551">
            <v>22.23</v>
          </cell>
          <cell r="F1551" t="str">
            <v>Protein western blot tissue</v>
          </cell>
        </row>
        <row r="1552">
          <cell r="B1552">
            <v>88372</v>
          </cell>
          <cell r="C1552">
            <v>20200101</v>
          </cell>
          <cell r="D1552" t="str">
            <v>N</v>
          </cell>
          <cell r="E1552">
            <v>26.22</v>
          </cell>
          <cell r="F1552" t="str">
            <v>Protein analysis w/probe</v>
          </cell>
        </row>
        <row r="1553">
          <cell r="B1553">
            <v>88720</v>
          </cell>
          <cell r="C1553">
            <v>20200101</v>
          </cell>
          <cell r="D1553" t="str">
            <v>N</v>
          </cell>
          <cell r="E1553">
            <v>5.0199999999999996</v>
          </cell>
          <cell r="F1553" t="str">
            <v>Bilirubin total transcut</v>
          </cell>
        </row>
        <row r="1554">
          <cell r="B1554">
            <v>88738</v>
          </cell>
          <cell r="C1554">
            <v>20200101</v>
          </cell>
          <cell r="D1554" t="str">
            <v>N</v>
          </cell>
          <cell r="E1554">
            <v>5.0199999999999996</v>
          </cell>
          <cell r="F1554" t="str">
            <v>Hgb quant transcutaneous</v>
          </cell>
        </row>
        <row r="1555">
          <cell r="B1555">
            <v>88740</v>
          </cell>
          <cell r="C1555">
            <v>20200101</v>
          </cell>
          <cell r="D1555" t="str">
            <v>N</v>
          </cell>
          <cell r="E1555">
            <v>9.3699999999999992</v>
          </cell>
          <cell r="F1555" t="str">
            <v>Transcutaneous carboxyhb</v>
          </cell>
        </row>
        <row r="1556">
          <cell r="B1556">
            <v>88741</v>
          </cell>
          <cell r="C1556">
            <v>20200101</v>
          </cell>
          <cell r="D1556" t="str">
            <v>N</v>
          </cell>
          <cell r="E1556">
            <v>9.3699999999999992</v>
          </cell>
          <cell r="F1556" t="str">
            <v>Transcutaneous methb</v>
          </cell>
        </row>
        <row r="1557">
          <cell r="B1557">
            <v>89050</v>
          </cell>
          <cell r="C1557">
            <v>20200101</v>
          </cell>
          <cell r="D1557" t="str">
            <v>N</v>
          </cell>
          <cell r="E1557">
            <v>4.72</v>
          </cell>
          <cell r="F1557" t="str">
            <v>Body fluid cell count</v>
          </cell>
        </row>
        <row r="1558">
          <cell r="B1558">
            <v>89051</v>
          </cell>
          <cell r="C1558">
            <v>20200101</v>
          </cell>
          <cell r="D1558" t="str">
            <v>N</v>
          </cell>
          <cell r="E1558">
            <v>5.6</v>
          </cell>
          <cell r="F1558" t="str">
            <v>Body fluid cell count</v>
          </cell>
        </row>
        <row r="1559">
          <cell r="B1559">
            <v>89055</v>
          </cell>
          <cell r="C1559">
            <v>20200101</v>
          </cell>
          <cell r="D1559" t="str">
            <v>N</v>
          </cell>
          <cell r="E1559">
            <v>4.2699999999999996</v>
          </cell>
          <cell r="F1559" t="str">
            <v>Leukocyte assessment fecal</v>
          </cell>
        </row>
        <row r="1560">
          <cell r="B1560">
            <v>89060</v>
          </cell>
          <cell r="C1560">
            <v>20200101</v>
          </cell>
          <cell r="D1560" t="str">
            <v>N</v>
          </cell>
          <cell r="E1560">
            <v>7.33</v>
          </cell>
          <cell r="F1560" t="str">
            <v>Exam synovial fluid crystals</v>
          </cell>
        </row>
        <row r="1561">
          <cell r="B1561">
            <v>89125</v>
          </cell>
          <cell r="C1561">
            <v>20200101</v>
          </cell>
          <cell r="D1561" t="str">
            <v>N</v>
          </cell>
          <cell r="E1561">
            <v>5.88</v>
          </cell>
          <cell r="F1561" t="str">
            <v>Specimen fat stain</v>
          </cell>
        </row>
        <row r="1562">
          <cell r="B1562">
            <v>89160</v>
          </cell>
          <cell r="C1562">
            <v>20200101</v>
          </cell>
          <cell r="D1562" t="str">
            <v>N</v>
          </cell>
          <cell r="E1562">
            <v>4.8499999999999996</v>
          </cell>
          <cell r="F1562" t="str">
            <v>Exam feces for meat fibers</v>
          </cell>
        </row>
        <row r="1563">
          <cell r="B1563">
            <v>89190</v>
          </cell>
          <cell r="C1563">
            <v>20200101</v>
          </cell>
          <cell r="D1563" t="str">
            <v>N</v>
          </cell>
          <cell r="E1563">
            <v>5.79</v>
          </cell>
          <cell r="F1563" t="str">
            <v>Nasal smear for eosinophils</v>
          </cell>
        </row>
        <row r="1564">
          <cell r="B1564">
            <v>89300</v>
          </cell>
          <cell r="C1564">
            <v>20200101</v>
          </cell>
          <cell r="D1564" t="str">
            <v>N</v>
          </cell>
          <cell r="E1564">
            <v>9.84</v>
          </cell>
          <cell r="F1564" t="str">
            <v>Semen analysis w/huhner</v>
          </cell>
        </row>
        <row r="1565">
          <cell r="B1565">
            <v>89310</v>
          </cell>
          <cell r="C1565">
            <v>20200101</v>
          </cell>
          <cell r="D1565" t="str">
            <v>N</v>
          </cell>
          <cell r="E1565">
            <v>8.61</v>
          </cell>
          <cell r="F1565" t="str">
            <v>Semen analysis w/count</v>
          </cell>
        </row>
        <row r="1566">
          <cell r="B1566">
            <v>89320</v>
          </cell>
          <cell r="C1566">
            <v>20200101</v>
          </cell>
          <cell r="D1566" t="str">
            <v>N</v>
          </cell>
          <cell r="E1566">
            <v>12.31</v>
          </cell>
          <cell r="F1566" t="str">
            <v>Semen anal vol/count/mot</v>
          </cell>
        </row>
        <row r="1567">
          <cell r="B1567">
            <v>89321</v>
          </cell>
          <cell r="C1567">
            <v>20200101</v>
          </cell>
          <cell r="D1567" t="str">
            <v>N</v>
          </cell>
          <cell r="E1567">
            <v>12.05</v>
          </cell>
          <cell r="F1567" t="str">
            <v>Semen anal sperm detection</v>
          </cell>
        </row>
        <row r="1568">
          <cell r="B1568">
            <v>89322</v>
          </cell>
          <cell r="C1568">
            <v>20200101</v>
          </cell>
          <cell r="D1568" t="str">
            <v>N</v>
          </cell>
          <cell r="E1568">
            <v>15.5</v>
          </cell>
          <cell r="F1568" t="str">
            <v>Semen anal strict criteria</v>
          </cell>
        </row>
        <row r="1569">
          <cell r="B1569">
            <v>89325</v>
          </cell>
          <cell r="C1569">
            <v>20200101</v>
          </cell>
          <cell r="D1569" t="str">
            <v>N</v>
          </cell>
          <cell r="E1569">
            <v>10.67</v>
          </cell>
          <cell r="F1569" t="str">
            <v>Sperm antibody test</v>
          </cell>
        </row>
        <row r="1570">
          <cell r="B1570">
            <v>89329</v>
          </cell>
          <cell r="C1570">
            <v>20200101</v>
          </cell>
          <cell r="D1570" t="str">
            <v>N</v>
          </cell>
          <cell r="E1570">
            <v>19.59</v>
          </cell>
          <cell r="F1570" t="str">
            <v>Sperm evaluation test</v>
          </cell>
        </row>
        <row r="1571">
          <cell r="B1571">
            <v>89330</v>
          </cell>
          <cell r="C1571">
            <v>20200101</v>
          </cell>
          <cell r="D1571" t="str">
            <v>N</v>
          </cell>
          <cell r="E1571">
            <v>10.38</v>
          </cell>
          <cell r="F1571" t="str">
            <v>Evaluation cervical mucus</v>
          </cell>
        </row>
        <row r="1572">
          <cell r="B1572">
            <v>89331</v>
          </cell>
          <cell r="C1572">
            <v>20200101</v>
          </cell>
          <cell r="D1572" t="str">
            <v>N</v>
          </cell>
          <cell r="E1572">
            <v>19.59</v>
          </cell>
          <cell r="F1572" t="str">
            <v>Retrograde ejaculation anal</v>
          </cell>
        </row>
        <row r="1573">
          <cell r="B1573" t="str">
            <v>G0027</v>
          </cell>
          <cell r="C1573">
            <v>20200101</v>
          </cell>
          <cell r="D1573" t="str">
            <v>N</v>
          </cell>
          <cell r="E1573">
            <v>6.5</v>
          </cell>
          <cell r="F1573" t="str">
            <v>Semen analysis</v>
          </cell>
        </row>
        <row r="1574">
          <cell r="B1574" t="str">
            <v>G0103</v>
          </cell>
          <cell r="C1574">
            <v>20200101</v>
          </cell>
          <cell r="D1574" t="str">
            <v>N</v>
          </cell>
          <cell r="E1574">
            <v>19.309999999999999</v>
          </cell>
          <cell r="F1574" t="str">
            <v>Psa screening</v>
          </cell>
        </row>
        <row r="1575">
          <cell r="B1575" t="str">
            <v>G0123</v>
          </cell>
          <cell r="C1575">
            <v>20200101</v>
          </cell>
          <cell r="D1575" t="str">
            <v>N</v>
          </cell>
          <cell r="E1575">
            <v>20.260000000000002</v>
          </cell>
          <cell r="F1575" t="str">
            <v>Screen cerv/vag thin layer</v>
          </cell>
        </row>
        <row r="1576">
          <cell r="B1576" t="str">
            <v>G0143</v>
          </cell>
          <cell r="C1576">
            <v>20200101</v>
          </cell>
          <cell r="D1576" t="str">
            <v>N</v>
          </cell>
          <cell r="E1576">
            <v>27.05</v>
          </cell>
          <cell r="F1576" t="str">
            <v>Scr c/v cyto,thinlayer,rescr</v>
          </cell>
        </row>
        <row r="1577">
          <cell r="B1577" t="str">
            <v>G0144</v>
          </cell>
          <cell r="C1577">
            <v>20200101</v>
          </cell>
          <cell r="D1577" t="str">
            <v>N</v>
          </cell>
          <cell r="E1577">
            <v>43.97</v>
          </cell>
          <cell r="F1577" t="str">
            <v>Scr c/v cyto,thinlayer,rescr</v>
          </cell>
        </row>
        <row r="1578">
          <cell r="B1578" t="str">
            <v>G0145</v>
          </cell>
          <cell r="C1578">
            <v>20200101</v>
          </cell>
          <cell r="D1578" t="str">
            <v>N</v>
          </cell>
          <cell r="E1578">
            <v>26.49</v>
          </cell>
          <cell r="F1578" t="str">
            <v>Scr c/v cyto,thinlayer,rescr</v>
          </cell>
        </row>
        <row r="1579">
          <cell r="B1579" t="str">
            <v>G0147</v>
          </cell>
          <cell r="C1579">
            <v>20200101</v>
          </cell>
          <cell r="D1579" t="str">
            <v>N</v>
          </cell>
          <cell r="E1579">
            <v>15.12</v>
          </cell>
          <cell r="F1579" t="str">
            <v>Scr c/v cyto, automated sys</v>
          </cell>
        </row>
        <row r="1580">
          <cell r="B1580" t="str">
            <v>G0148</v>
          </cell>
          <cell r="C1580">
            <v>20200101</v>
          </cell>
          <cell r="D1580" t="str">
            <v>N</v>
          </cell>
          <cell r="E1580">
            <v>31.94</v>
          </cell>
          <cell r="F1580" t="str">
            <v>Scr c/v cyto, autosys, rescr</v>
          </cell>
        </row>
        <row r="1581">
          <cell r="B1581" t="str">
            <v>G0306</v>
          </cell>
          <cell r="C1581">
            <v>20200101</v>
          </cell>
          <cell r="D1581" t="str">
            <v>N</v>
          </cell>
          <cell r="E1581">
            <v>7.77</v>
          </cell>
          <cell r="F1581" t="str">
            <v>Cbc/diffwbc w/o platelet</v>
          </cell>
        </row>
        <row r="1582">
          <cell r="B1582" t="str">
            <v>G0307</v>
          </cell>
          <cell r="C1582">
            <v>20200101</v>
          </cell>
          <cell r="D1582" t="str">
            <v>N</v>
          </cell>
          <cell r="E1582">
            <v>6.47</v>
          </cell>
          <cell r="F1582" t="str">
            <v>Cbc without platelet</v>
          </cell>
        </row>
        <row r="1583">
          <cell r="B1583" t="str">
            <v>G0328</v>
          </cell>
          <cell r="C1583">
            <v>20200101</v>
          </cell>
          <cell r="D1583" t="str">
            <v>N</v>
          </cell>
          <cell r="E1583">
            <v>18.05</v>
          </cell>
          <cell r="F1583" t="str">
            <v>Fecal blood scrn immunoassay</v>
          </cell>
        </row>
        <row r="1584">
          <cell r="B1584" t="str">
            <v>G0432</v>
          </cell>
          <cell r="C1584">
            <v>20200101</v>
          </cell>
          <cell r="D1584" t="str">
            <v>N</v>
          </cell>
          <cell r="E1584">
            <v>19.57</v>
          </cell>
          <cell r="F1584" t="str">
            <v>Eia hiv-1/hiv-2 screen</v>
          </cell>
        </row>
        <row r="1585">
          <cell r="B1585" t="str">
            <v>G0433</v>
          </cell>
          <cell r="C1585">
            <v>20200101</v>
          </cell>
          <cell r="D1585" t="str">
            <v>N</v>
          </cell>
          <cell r="E1585">
            <v>18.29</v>
          </cell>
          <cell r="F1585" t="str">
            <v>Elisa hiv-1/hiv-2 screen</v>
          </cell>
        </row>
        <row r="1586">
          <cell r="B1586" t="str">
            <v>G0435</v>
          </cell>
          <cell r="C1586">
            <v>20200101</v>
          </cell>
          <cell r="D1586" t="str">
            <v>N</v>
          </cell>
          <cell r="E1586">
            <v>11.98</v>
          </cell>
          <cell r="F1586" t="str">
            <v>Oral hiv-1/hiv-2 screen</v>
          </cell>
        </row>
        <row r="1587">
          <cell r="B1587" t="str">
            <v>G0471</v>
          </cell>
          <cell r="C1587">
            <v>20200101</v>
          </cell>
          <cell r="D1587" t="str">
            <v>N</v>
          </cell>
          <cell r="E1587">
            <v>5</v>
          </cell>
          <cell r="F1587" t="str">
            <v>Ven blood coll snf/hha</v>
          </cell>
        </row>
        <row r="1588">
          <cell r="B1588" t="str">
            <v>G0472</v>
          </cell>
          <cell r="C1588">
            <v>20200101</v>
          </cell>
          <cell r="D1588" t="str">
            <v>N</v>
          </cell>
          <cell r="E1588">
            <v>46.35</v>
          </cell>
          <cell r="F1588" t="str">
            <v>Hep c screen high risk/other</v>
          </cell>
        </row>
        <row r="1589">
          <cell r="B1589" t="str">
            <v>G0475</v>
          </cell>
          <cell r="C1589">
            <v>20200101</v>
          </cell>
          <cell r="D1589" t="str">
            <v>N</v>
          </cell>
          <cell r="E1589">
            <v>24.08</v>
          </cell>
          <cell r="F1589" t="str">
            <v>Hiv combination assay</v>
          </cell>
        </row>
        <row r="1590">
          <cell r="B1590" t="str">
            <v>G0476</v>
          </cell>
          <cell r="C1590">
            <v>20200101</v>
          </cell>
          <cell r="D1590" t="str">
            <v>N</v>
          </cell>
          <cell r="E1590">
            <v>35.090000000000003</v>
          </cell>
          <cell r="F1590" t="str">
            <v>Hpv combo assay ca screen</v>
          </cell>
        </row>
        <row r="1591">
          <cell r="B1591" t="str">
            <v>G0480</v>
          </cell>
          <cell r="C1591">
            <v>20200101</v>
          </cell>
          <cell r="D1591" t="str">
            <v>N</v>
          </cell>
          <cell r="E1591">
            <v>114.43</v>
          </cell>
          <cell r="F1591" t="str">
            <v>Drug test def 1-7 classes</v>
          </cell>
        </row>
        <row r="1592">
          <cell r="B1592" t="str">
            <v>G0481</v>
          </cell>
          <cell r="C1592">
            <v>20200101</v>
          </cell>
          <cell r="D1592" t="str">
            <v>N</v>
          </cell>
          <cell r="E1592">
            <v>156.59</v>
          </cell>
          <cell r="F1592" t="str">
            <v>Drug test def 8-14 classes</v>
          </cell>
        </row>
        <row r="1593">
          <cell r="B1593" t="str">
            <v>G0482</v>
          </cell>
          <cell r="C1593">
            <v>20200101</v>
          </cell>
          <cell r="D1593" t="str">
            <v>N</v>
          </cell>
          <cell r="E1593">
            <v>198.74</v>
          </cell>
          <cell r="F1593" t="str">
            <v>Drug test def 15-21 classes</v>
          </cell>
        </row>
        <row r="1594">
          <cell r="B1594" t="str">
            <v>G0483</v>
          </cell>
          <cell r="C1594">
            <v>20200101</v>
          </cell>
          <cell r="D1594" t="str">
            <v>N</v>
          </cell>
          <cell r="E1594">
            <v>246.92</v>
          </cell>
          <cell r="F1594" t="str">
            <v>Drug test def 22+ classes</v>
          </cell>
        </row>
        <row r="1595">
          <cell r="B1595" t="str">
            <v>G0499</v>
          </cell>
          <cell r="C1595">
            <v>20200101</v>
          </cell>
          <cell r="D1595" t="str">
            <v>N</v>
          </cell>
          <cell r="E1595">
            <v>28.27</v>
          </cell>
          <cell r="F1595" t="str">
            <v>Hepb screen high risk indiv</v>
          </cell>
        </row>
        <row r="1596">
          <cell r="B1596" t="str">
            <v>G0659</v>
          </cell>
          <cell r="C1596">
            <v>20200101</v>
          </cell>
          <cell r="D1596" t="str">
            <v>N</v>
          </cell>
          <cell r="E1596">
            <v>62.14</v>
          </cell>
          <cell r="F1596" t="str">
            <v>Drug test def simple all cl</v>
          </cell>
        </row>
        <row r="1597">
          <cell r="B1597" t="str">
            <v>G2023</v>
          </cell>
          <cell r="C1597">
            <v>20200101</v>
          </cell>
          <cell r="D1597" t="str">
            <v>N</v>
          </cell>
          <cell r="E1597">
            <v>23.46</v>
          </cell>
          <cell r="F1597" t="str">
            <v>Specimen collect COVID-19</v>
          </cell>
        </row>
        <row r="1598">
          <cell r="B1598" t="str">
            <v>G2024</v>
          </cell>
          <cell r="C1598">
            <v>20200101</v>
          </cell>
          <cell r="D1598" t="str">
            <v>N</v>
          </cell>
          <cell r="E1598">
            <v>25.46</v>
          </cell>
          <cell r="F1598" t="str">
            <v>Spec coll SNF/Lab COVID-19</v>
          </cell>
        </row>
        <row r="1599">
          <cell r="B1599" t="str">
            <v>G9143</v>
          </cell>
          <cell r="C1599">
            <v>20200101</v>
          </cell>
          <cell r="D1599" t="str">
            <v>N</v>
          </cell>
          <cell r="E1599">
            <v>120.72</v>
          </cell>
          <cell r="F1599" t="str">
            <v>Warfarin respon genetic test</v>
          </cell>
        </row>
        <row r="1600">
          <cell r="B1600" t="str">
            <v>P2028</v>
          </cell>
          <cell r="C1600">
            <v>20200101</v>
          </cell>
          <cell r="D1600" t="str">
            <v>N</v>
          </cell>
          <cell r="E1600">
            <v>4.95</v>
          </cell>
          <cell r="F1600" t="str">
            <v>Cephalin floculation test</v>
          </cell>
        </row>
        <row r="1601">
          <cell r="B1601" t="str">
            <v>P2029</v>
          </cell>
          <cell r="C1601">
            <v>20200101</v>
          </cell>
          <cell r="D1601" t="str">
            <v>N</v>
          </cell>
          <cell r="E1601">
            <v>4.95</v>
          </cell>
          <cell r="F1601" t="str">
            <v>Congo red blood test</v>
          </cell>
        </row>
        <row r="1602">
          <cell r="B1602" t="str">
            <v>P2031</v>
          </cell>
          <cell r="C1602">
            <v>20200101</v>
          </cell>
          <cell r="D1602" t="str">
            <v>N</v>
          </cell>
          <cell r="E1602">
            <v>4.95</v>
          </cell>
          <cell r="F1602" t="str">
            <v>Hair analysis</v>
          </cell>
        </row>
        <row r="1603">
          <cell r="B1603" t="str">
            <v>P2033</v>
          </cell>
          <cell r="C1603">
            <v>20200101</v>
          </cell>
          <cell r="D1603" t="str">
            <v>N</v>
          </cell>
          <cell r="E1603">
            <v>4.95</v>
          </cell>
          <cell r="F1603" t="str">
            <v>Blood thymol turbidity</v>
          </cell>
        </row>
        <row r="1604">
          <cell r="B1604" t="str">
            <v>P2038</v>
          </cell>
          <cell r="C1604">
            <v>20200101</v>
          </cell>
          <cell r="D1604" t="str">
            <v>N</v>
          </cell>
          <cell r="E1604">
            <v>4.95</v>
          </cell>
          <cell r="F1604" t="str">
            <v>Blood mucoprotein</v>
          </cell>
        </row>
        <row r="1605">
          <cell r="B1605" t="str">
            <v>P3000</v>
          </cell>
          <cell r="C1605">
            <v>20200101</v>
          </cell>
          <cell r="D1605" t="str">
            <v>N</v>
          </cell>
          <cell r="E1605">
            <v>15.12</v>
          </cell>
          <cell r="F1605" t="str">
            <v>Screen pap by tech w md supv</v>
          </cell>
        </row>
        <row r="1606">
          <cell r="B1606" t="str">
            <v>P9612</v>
          </cell>
          <cell r="C1606">
            <v>20200101</v>
          </cell>
          <cell r="D1606" t="str">
            <v>N</v>
          </cell>
          <cell r="E1606">
            <v>3</v>
          </cell>
          <cell r="F1606" t="str">
            <v>Catheterize for urine spec</v>
          </cell>
        </row>
        <row r="1607">
          <cell r="B1607" t="str">
            <v>P9615</v>
          </cell>
          <cell r="C1607">
            <v>20200101</v>
          </cell>
          <cell r="D1607" t="str">
            <v>N</v>
          </cell>
          <cell r="E1607">
            <v>3</v>
          </cell>
          <cell r="F1607" t="str">
            <v>Urine specimen collect mult</v>
          </cell>
        </row>
        <row r="1608">
          <cell r="B1608" t="str">
            <v>Q0111</v>
          </cell>
          <cell r="C1608">
            <v>20200101</v>
          </cell>
          <cell r="D1608" t="str">
            <v>N</v>
          </cell>
          <cell r="E1608">
            <v>15.12</v>
          </cell>
          <cell r="F1608" t="str">
            <v>Wet mounts/ w preparations</v>
          </cell>
        </row>
        <row r="1609">
          <cell r="B1609" t="str">
            <v>Q0112</v>
          </cell>
          <cell r="C1609">
            <v>20200101</v>
          </cell>
          <cell r="D1609" t="str">
            <v>N</v>
          </cell>
          <cell r="E1609">
            <v>5.83</v>
          </cell>
          <cell r="F1609" t="str">
            <v>Potassium hydroxide preps</v>
          </cell>
        </row>
        <row r="1610">
          <cell r="B1610" t="str">
            <v>Q0113</v>
          </cell>
          <cell r="C1610">
            <v>20200101</v>
          </cell>
          <cell r="D1610" t="str">
            <v>N</v>
          </cell>
          <cell r="E1610">
            <v>4.2699999999999996</v>
          </cell>
          <cell r="F1610" t="str">
            <v>Pinworm examinations</v>
          </cell>
        </row>
        <row r="1611">
          <cell r="B1611" t="str">
            <v>Q0114</v>
          </cell>
          <cell r="C1611">
            <v>20200101</v>
          </cell>
          <cell r="D1611" t="str">
            <v>N</v>
          </cell>
          <cell r="E1611">
            <v>9.74</v>
          </cell>
          <cell r="F1611" t="str">
            <v>Fern test</v>
          </cell>
        </row>
        <row r="1612">
          <cell r="B1612" t="str">
            <v>Q0115</v>
          </cell>
          <cell r="C1612">
            <v>20200101</v>
          </cell>
          <cell r="D1612" t="str">
            <v>N</v>
          </cell>
          <cell r="E1612">
            <v>25</v>
          </cell>
          <cell r="F1612" t="str">
            <v>Post-coital mucous exam</v>
          </cell>
        </row>
        <row r="1613">
          <cell r="B1613" t="str">
            <v>U0001</v>
          </cell>
          <cell r="C1613">
            <v>20200101</v>
          </cell>
          <cell r="D1613" t="str">
            <v>L</v>
          </cell>
          <cell r="E1613">
            <v>0</v>
          </cell>
          <cell r="F1613" t="str">
            <v>2019-ncov diagnostic p</v>
          </cell>
        </row>
        <row r="1614">
          <cell r="B1614" t="str">
            <v>U0002</v>
          </cell>
          <cell r="C1614">
            <v>20200101</v>
          </cell>
          <cell r="D1614" t="str">
            <v>L</v>
          </cell>
          <cell r="E1614">
            <v>0</v>
          </cell>
          <cell r="F1614" t="str">
            <v>Covid-19 lab test non-cdc</v>
          </cell>
        </row>
        <row r="1615">
          <cell r="B1615" t="str">
            <v>U0003</v>
          </cell>
          <cell r="C1615">
            <v>20200101</v>
          </cell>
          <cell r="D1615" t="str">
            <v>N</v>
          </cell>
          <cell r="E1615">
            <v>100</v>
          </cell>
          <cell r="F1615" t="str">
            <v>Cov-19 amp prb hgh thruput</v>
          </cell>
        </row>
        <row r="1616">
          <cell r="B1616" t="str">
            <v>U0004</v>
          </cell>
          <cell r="C1616">
            <v>20200101</v>
          </cell>
          <cell r="D1616" t="str">
            <v>N</v>
          </cell>
          <cell r="E1616">
            <v>100</v>
          </cell>
          <cell r="F1616" t="str">
            <v>Cov-19 test non-cdc hgh thru</v>
          </cell>
        </row>
      </sheetData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05BA-3333-49E3-9E5C-D8FF6667452A}">
  <dimension ref="A1:AG32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1.85546875" style="3" bestFit="1" customWidth="1"/>
    <col min="2" max="2" width="22.5703125" style="25" bestFit="1" customWidth="1"/>
    <col min="3" max="3" width="15.42578125" style="3" bestFit="1" customWidth="1"/>
    <col min="4" max="4" width="12.85546875" style="6" bestFit="1" customWidth="1"/>
    <col min="5" max="5" width="12.42578125" style="6" bestFit="1" customWidth="1"/>
    <col min="6" max="6" width="118.28515625" style="6" bestFit="1" customWidth="1"/>
    <col min="7" max="7" width="12.85546875" style="3" bestFit="1" customWidth="1"/>
    <col min="8" max="8" width="14.28515625" style="8" bestFit="1" customWidth="1"/>
    <col min="9" max="9" width="14.85546875" style="17" bestFit="1" customWidth="1"/>
    <col min="10" max="10" width="12.85546875" style="17" bestFit="1" customWidth="1"/>
    <col min="11" max="11" width="15.28515625" style="17" bestFit="1" customWidth="1"/>
    <col min="12" max="12" width="16.5703125" style="17" bestFit="1" customWidth="1"/>
    <col min="13" max="14" width="12.85546875" style="2" bestFit="1" customWidth="1"/>
    <col min="15" max="15" width="16" style="2" bestFit="1" customWidth="1"/>
    <col min="16" max="18" width="12.85546875" style="2" bestFit="1" customWidth="1"/>
    <col min="19" max="19" width="14.85546875" style="2" bestFit="1" customWidth="1"/>
    <col min="20" max="20" width="21.5703125" style="17" bestFit="1" customWidth="1"/>
    <col min="21" max="21" width="19.140625" style="17" bestFit="1" customWidth="1"/>
    <col min="22" max="22" width="14.85546875" style="1" bestFit="1" customWidth="1"/>
    <col min="23" max="23" width="17.140625" style="1" bestFit="1" customWidth="1"/>
    <col min="24" max="24" width="20.5703125" style="1" bestFit="1" customWidth="1"/>
    <col min="25" max="26" width="15" style="17" bestFit="1" customWidth="1"/>
    <col min="27" max="27" width="12.85546875" style="17" bestFit="1" customWidth="1"/>
    <col min="28" max="28" width="14.85546875" style="17" bestFit="1" customWidth="1"/>
    <col min="29" max="29" width="12.85546875" style="17" bestFit="1" customWidth="1"/>
    <col min="30" max="30" width="14.85546875" style="17" bestFit="1" customWidth="1"/>
    <col min="31" max="31" width="17" style="17" bestFit="1" customWidth="1"/>
    <col min="32" max="32" width="13.140625" style="8" bestFit="1" customWidth="1"/>
    <col min="33" max="33" width="13.42578125" style="8" bestFit="1" customWidth="1"/>
    <col min="34" max="16384" width="9.140625" style="3"/>
  </cols>
  <sheetData>
    <row r="1" spans="1:33" s="24" customFormat="1" ht="63.75" x14ac:dyDescent="0.2">
      <c r="A1" s="18" t="s">
        <v>7</v>
      </c>
      <c r="B1" s="20" t="s">
        <v>162</v>
      </c>
      <c r="C1" s="20" t="s">
        <v>49</v>
      </c>
      <c r="D1" s="20" t="s">
        <v>169</v>
      </c>
      <c r="E1" s="20" t="s">
        <v>167</v>
      </c>
      <c r="F1" s="20" t="s">
        <v>50</v>
      </c>
      <c r="G1" s="21" t="s">
        <v>48</v>
      </c>
      <c r="H1" s="21" t="s">
        <v>47</v>
      </c>
      <c r="I1" s="22" t="s">
        <v>46</v>
      </c>
      <c r="J1" s="22" t="s">
        <v>45</v>
      </c>
      <c r="K1" s="22" t="s">
        <v>44</v>
      </c>
      <c r="L1" s="22" t="s">
        <v>43</v>
      </c>
      <c r="M1" s="23" t="s">
        <v>42</v>
      </c>
      <c r="N1" s="23" t="s">
        <v>41</v>
      </c>
      <c r="O1" s="23" t="s">
        <v>40</v>
      </c>
      <c r="P1" s="23" t="s">
        <v>39</v>
      </c>
      <c r="Q1" s="23" t="s">
        <v>38</v>
      </c>
      <c r="R1" s="23" t="s">
        <v>37</v>
      </c>
      <c r="S1" s="23" t="s">
        <v>36</v>
      </c>
      <c r="T1" s="23" t="s">
        <v>35</v>
      </c>
      <c r="U1" s="23" t="s">
        <v>34</v>
      </c>
      <c r="V1" s="22" t="s">
        <v>33</v>
      </c>
      <c r="W1" s="22" t="s">
        <v>32</v>
      </c>
      <c r="X1" s="22" t="s">
        <v>31</v>
      </c>
      <c r="Y1" s="22" t="s">
        <v>30</v>
      </c>
      <c r="Z1" s="22" t="s">
        <v>29</v>
      </c>
      <c r="AA1" s="22" t="s">
        <v>28</v>
      </c>
      <c r="AB1" s="22" t="s">
        <v>27</v>
      </c>
      <c r="AC1" s="22" t="s">
        <v>26</v>
      </c>
      <c r="AD1" s="22" t="s">
        <v>25</v>
      </c>
      <c r="AE1" s="22" t="s">
        <v>24</v>
      </c>
      <c r="AF1" s="20" t="s">
        <v>23</v>
      </c>
      <c r="AG1" s="20" t="s">
        <v>22</v>
      </c>
    </row>
    <row r="2" spans="1:33" s="15" customFormat="1" ht="15" x14ac:dyDescent="0.25">
      <c r="A2" s="3" t="s">
        <v>2</v>
      </c>
      <c r="B2" s="25" t="s">
        <v>241</v>
      </c>
      <c r="C2" s="5">
        <v>4430450</v>
      </c>
      <c r="D2" s="6">
        <v>70450</v>
      </c>
      <c r="E2" s="7">
        <v>351</v>
      </c>
      <c r="F2" s="19" t="s">
        <v>170</v>
      </c>
      <c r="G2" s="8">
        <v>1722.93</v>
      </c>
      <c r="H2" s="8">
        <f>G2-0.45</f>
        <v>1722.48</v>
      </c>
      <c r="I2" s="9">
        <v>1338.2</v>
      </c>
      <c r="J2" s="10">
        <v>105.05</v>
      </c>
      <c r="K2" s="11">
        <v>330.23518000000001</v>
      </c>
      <c r="L2" s="11">
        <v>330.23518000000001</v>
      </c>
      <c r="M2" s="4">
        <v>102.949</v>
      </c>
      <c r="N2" s="4">
        <v>84.74383499999999</v>
      </c>
      <c r="O2" s="4">
        <v>84.74383499999999</v>
      </c>
      <c r="P2" s="4">
        <v>84.74383499999999</v>
      </c>
      <c r="Q2" s="4">
        <v>105.05</v>
      </c>
      <c r="R2" s="4">
        <v>69.332999999999998</v>
      </c>
      <c r="S2" s="12">
        <v>106.9</v>
      </c>
      <c r="T2" s="1" t="s">
        <v>9</v>
      </c>
      <c r="U2" s="14">
        <v>330.23518000000001</v>
      </c>
      <c r="V2" s="13">
        <v>1170.925</v>
      </c>
      <c r="W2" s="13">
        <v>1170.925</v>
      </c>
      <c r="X2" s="1" t="s">
        <v>8</v>
      </c>
      <c r="Y2" s="2">
        <v>105.05</v>
      </c>
      <c r="Z2" s="2">
        <v>70.719660000000005</v>
      </c>
      <c r="AA2" s="2">
        <v>113.45400000000001</v>
      </c>
      <c r="AB2" s="2">
        <v>1505.4750000000001</v>
      </c>
      <c r="AC2" s="2">
        <v>105.05</v>
      </c>
      <c r="AD2" s="2">
        <v>1207.7255</v>
      </c>
      <c r="AE2" s="2">
        <v>105.05</v>
      </c>
      <c r="AF2" s="8">
        <v>69.332999999999998</v>
      </c>
      <c r="AG2" s="8">
        <v>1505.4750000000001</v>
      </c>
    </row>
    <row r="3" spans="1:33" s="15" customFormat="1" ht="15" x14ac:dyDescent="0.25">
      <c r="A3" s="3" t="s">
        <v>2</v>
      </c>
      <c r="B3" s="25" t="s">
        <v>241</v>
      </c>
      <c r="C3" s="5">
        <v>4430486</v>
      </c>
      <c r="D3" s="6">
        <v>70486</v>
      </c>
      <c r="E3" s="7">
        <v>351</v>
      </c>
      <c r="F3" s="19" t="s">
        <v>58</v>
      </c>
      <c r="G3" s="8">
        <v>1672.72</v>
      </c>
      <c r="H3" s="8">
        <f>G3-0.45</f>
        <v>1672.27</v>
      </c>
      <c r="I3" s="9">
        <v>1299.2</v>
      </c>
      <c r="J3" s="10">
        <v>105.05</v>
      </c>
      <c r="K3" s="11">
        <v>330.23518000000001</v>
      </c>
      <c r="L3" s="11">
        <v>330.23518000000001</v>
      </c>
      <c r="M3" s="4">
        <v>102.949</v>
      </c>
      <c r="N3" s="4">
        <v>84.74383499999999</v>
      </c>
      <c r="O3" s="4">
        <v>84.74383499999999</v>
      </c>
      <c r="P3" s="4">
        <v>84.74383499999999</v>
      </c>
      <c r="Q3" s="4">
        <v>105.05</v>
      </c>
      <c r="R3" s="4">
        <v>69.332999999999998</v>
      </c>
      <c r="S3" s="12">
        <v>128.77000000000001</v>
      </c>
      <c r="T3" s="1" t="s">
        <v>9</v>
      </c>
      <c r="U3" s="14">
        <v>330.23518000000001</v>
      </c>
      <c r="V3" s="13">
        <v>1136.8</v>
      </c>
      <c r="W3" s="13">
        <v>1136.8</v>
      </c>
      <c r="X3" s="1" t="s">
        <v>8</v>
      </c>
      <c r="Y3" s="2">
        <v>105.05</v>
      </c>
      <c r="Z3" s="2">
        <v>70.719660000000005</v>
      </c>
      <c r="AA3" s="2">
        <v>113.45400000000001</v>
      </c>
      <c r="AB3" s="2">
        <v>1461.6000000000001</v>
      </c>
      <c r="AC3" s="2">
        <v>105.05</v>
      </c>
      <c r="AD3" s="2">
        <v>1172.528</v>
      </c>
      <c r="AE3" s="2">
        <v>105.05</v>
      </c>
      <c r="AF3" s="8">
        <v>69.332999999999998</v>
      </c>
      <c r="AG3" s="8">
        <v>1461.6000000000001</v>
      </c>
    </row>
    <row r="4" spans="1:33" s="15" customFormat="1" ht="15" x14ac:dyDescent="0.25">
      <c r="A4" s="3" t="s">
        <v>2</v>
      </c>
      <c r="B4" s="25" t="s">
        <v>241</v>
      </c>
      <c r="C4" s="5">
        <v>4430491</v>
      </c>
      <c r="D4" s="6">
        <v>70491</v>
      </c>
      <c r="E4" s="7">
        <v>352</v>
      </c>
      <c r="F4" s="19" t="s">
        <v>59</v>
      </c>
      <c r="G4" s="8">
        <v>1939.49</v>
      </c>
      <c r="H4" s="8">
        <f>G4-0.45</f>
        <v>1939.04</v>
      </c>
      <c r="I4" s="9">
        <v>1506.4</v>
      </c>
      <c r="J4" s="10">
        <v>172.13</v>
      </c>
      <c r="K4" s="11">
        <v>541.10786800000005</v>
      </c>
      <c r="L4" s="11">
        <v>541.10786800000005</v>
      </c>
      <c r="M4" s="4">
        <v>168.6874</v>
      </c>
      <c r="N4" s="4">
        <v>138.857271</v>
      </c>
      <c r="O4" s="4">
        <v>138.857271</v>
      </c>
      <c r="P4" s="4">
        <v>138.857271</v>
      </c>
      <c r="Q4" s="4">
        <v>172.13</v>
      </c>
      <c r="R4" s="4">
        <v>113.6058</v>
      </c>
      <c r="S4" s="12">
        <v>187.64</v>
      </c>
      <c r="T4" s="1" t="s">
        <v>9</v>
      </c>
      <c r="U4" s="14">
        <v>541.10786800000005</v>
      </c>
      <c r="V4" s="13">
        <v>1318.1</v>
      </c>
      <c r="W4" s="13">
        <v>1318.1</v>
      </c>
      <c r="X4" s="1" t="s">
        <v>8</v>
      </c>
      <c r="Y4" s="2">
        <v>172.13</v>
      </c>
      <c r="Z4" s="2">
        <v>115.877916</v>
      </c>
      <c r="AA4" s="2">
        <v>185.90040000000002</v>
      </c>
      <c r="AB4" s="2">
        <v>1694.7</v>
      </c>
      <c r="AC4" s="2">
        <v>172.13</v>
      </c>
      <c r="AD4" s="2">
        <v>1359.5259999999998</v>
      </c>
      <c r="AE4" s="2">
        <v>172.13</v>
      </c>
      <c r="AF4" s="8">
        <v>113.6058</v>
      </c>
      <c r="AG4" s="8">
        <v>1694.7</v>
      </c>
    </row>
    <row r="5" spans="1:33" s="15" customFormat="1" ht="15" x14ac:dyDescent="0.25">
      <c r="A5" s="3" t="s">
        <v>2</v>
      </c>
      <c r="B5" s="25" t="s">
        <v>241</v>
      </c>
      <c r="C5" s="5">
        <v>4430496</v>
      </c>
      <c r="D5" s="6">
        <v>70496</v>
      </c>
      <c r="E5" s="7">
        <v>352</v>
      </c>
      <c r="F5" s="19" t="s">
        <v>60</v>
      </c>
      <c r="G5" s="8">
        <v>1154.6300000000001</v>
      </c>
      <c r="H5" s="8">
        <f>G5-0.45</f>
        <v>1154.18</v>
      </c>
      <c r="I5" s="9">
        <v>896.80000000000007</v>
      </c>
      <c r="J5" s="10">
        <v>172.13</v>
      </c>
      <c r="K5" s="11">
        <v>541.10786800000005</v>
      </c>
      <c r="L5" s="11">
        <v>541.10786800000005</v>
      </c>
      <c r="M5" s="4">
        <v>168.6874</v>
      </c>
      <c r="N5" s="4">
        <v>138.857271</v>
      </c>
      <c r="O5" s="4">
        <v>138.857271</v>
      </c>
      <c r="P5" s="4">
        <v>138.857271</v>
      </c>
      <c r="Q5" s="4">
        <v>172.13</v>
      </c>
      <c r="R5" s="4">
        <v>113.6058</v>
      </c>
      <c r="S5" s="12">
        <v>274.37</v>
      </c>
      <c r="T5" s="1" t="s">
        <v>9</v>
      </c>
      <c r="U5" s="14">
        <v>541.10786800000005</v>
      </c>
      <c r="V5" s="13">
        <v>784.69999999999993</v>
      </c>
      <c r="W5" s="13">
        <v>784.69999999999993</v>
      </c>
      <c r="X5" s="1" t="s">
        <v>8</v>
      </c>
      <c r="Y5" s="2">
        <v>172.13</v>
      </c>
      <c r="Z5" s="2">
        <v>115.877916</v>
      </c>
      <c r="AA5" s="2">
        <v>185.90040000000002</v>
      </c>
      <c r="AB5" s="2">
        <v>1008.9</v>
      </c>
      <c r="AC5" s="2">
        <v>172.13</v>
      </c>
      <c r="AD5" s="2">
        <v>809.36199999999997</v>
      </c>
      <c r="AE5" s="2">
        <v>172.13</v>
      </c>
      <c r="AF5" s="8">
        <v>113.6058</v>
      </c>
      <c r="AG5" s="8">
        <v>1008.9</v>
      </c>
    </row>
    <row r="6" spans="1:33" s="15" customFormat="1" ht="15" x14ac:dyDescent="0.25">
      <c r="A6" s="3" t="s">
        <v>2</v>
      </c>
      <c r="B6" s="25" t="s">
        <v>241</v>
      </c>
      <c r="C6" s="5">
        <v>4430498</v>
      </c>
      <c r="D6" s="6">
        <v>70498</v>
      </c>
      <c r="E6" s="7">
        <v>352</v>
      </c>
      <c r="F6" s="19" t="s">
        <v>61</v>
      </c>
      <c r="G6" s="8">
        <v>3033.09</v>
      </c>
      <c r="H6" s="8">
        <f>G6-0.45</f>
        <v>3032.6400000000003</v>
      </c>
      <c r="I6" s="9">
        <v>2355.8000000000002</v>
      </c>
      <c r="J6" s="10">
        <v>172.13</v>
      </c>
      <c r="K6" s="11">
        <v>541.10786800000005</v>
      </c>
      <c r="L6" s="11">
        <v>541.10786800000005</v>
      </c>
      <c r="M6" s="4">
        <v>168.6874</v>
      </c>
      <c r="N6" s="4">
        <v>138.857271</v>
      </c>
      <c r="O6" s="4">
        <v>138.857271</v>
      </c>
      <c r="P6" s="4">
        <v>138.857271</v>
      </c>
      <c r="Q6" s="4">
        <v>172.13</v>
      </c>
      <c r="R6" s="4">
        <v>113.6058</v>
      </c>
      <c r="S6" s="12">
        <v>274.04000000000002</v>
      </c>
      <c r="T6" s="1" t="s">
        <v>9</v>
      </c>
      <c r="U6" s="14">
        <v>541.10786800000005</v>
      </c>
      <c r="V6" s="13">
        <v>2061.3249999999998</v>
      </c>
      <c r="W6" s="13">
        <v>2061.3249999999998</v>
      </c>
      <c r="X6" s="1" t="s">
        <v>8</v>
      </c>
      <c r="Y6" s="2">
        <v>172.13</v>
      </c>
      <c r="Z6" s="2">
        <v>115.877916</v>
      </c>
      <c r="AA6" s="2">
        <v>185.90040000000002</v>
      </c>
      <c r="AB6" s="2">
        <v>2650.2750000000001</v>
      </c>
      <c r="AC6" s="2">
        <v>172.13</v>
      </c>
      <c r="AD6" s="2">
        <v>2126.1095</v>
      </c>
      <c r="AE6" s="2">
        <v>172.13</v>
      </c>
      <c r="AF6" s="8">
        <v>113.6058</v>
      </c>
      <c r="AG6" s="8">
        <v>2650.2750000000001</v>
      </c>
    </row>
    <row r="7" spans="1:33" s="15" customFormat="1" ht="15" x14ac:dyDescent="0.25">
      <c r="A7" s="3" t="s">
        <v>2</v>
      </c>
      <c r="B7" s="25" t="s">
        <v>241</v>
      </c>
      <c r="C7" s="5">
        <v>4431250</v>
      </c>
      <c r="D7" s="6">
        <v>71250</v>
      </c>
      <c r="E7" s="7">
        <v>352</v>
      </c>
      <c r="F7" s="19" t="s">
        <v>67</v>
      </c>
      <c r="G7" s="8">
        <v>1827.22</v>
      </c>
      <c r="H7" s="8">
        <f>G7-0.45</f>
        <v>1826.77</v>
      </c>
      <c r="I7" s="9">
        <v>1419.2</v>
      </c>
      <c r="J7" s="10">
        <v>105.05</v>
      </c>
      <c r="K7" s="11">
        <v>330.23518000000001</v>
      </c>
      <c r="L7" s="11">
        <v>330.23518000000001</v>
      </c>
      <c r="M7" s="4">
        <v>102.949</v>
      </c>
      <c r="N7" s="4">
        <v>84.74383499999999</v>
      </c>
      <c r="O7" s="4">
        <v>84.74383499999999</v>
      </c>
      <c r="P7" s="4">
        <v>84.74383499999999</v>
      </c>
      <c r="Q7" s="4">
        <v>105.05</v>
      </c>
      <c r="R7" s="4">
        <v>69.332999999999998</v>
      </c>
      <c r="S7" s="12">
        <v>146.59</v>
      </c>
      <c r="T7" s="1" t="s">
        <v>9</v>
      </c>
      <c r="U7" s="14">
        <v>330.23518000000001</v>
      </c>
      <c r="V7" s="13">
        <v>1241.8</v>
      </c>
      <c r="W7" s="13">
        <v>1241.8</v>
      </c>
      <c r="X7" s="1" t="s">
        <v>8</v>
      </c>
      <c r="Y7" s="2">
        <v>105.05</v>
      </c>
      <c r="Z7" s="2">
        <v>70.719660000000005</v>
      </c>
      <c r="AA7" s="2">
        <v>113.45400000000001</v>
      </c>
      <c r="AB7" s="2">
        <v>1596.6000000000001</v>
      </c>
      <c r="AC7" s="2">
        <v>105.05</v>
      </c>
      <c r="AD7" s="2">
        <v>1280.828</v>
      </c>
      <c r="AE7" s="2">
        <v>105.05</v>
      </c>
      <c r="AF7" s="8">
        <v>69.332999999999998</v>
      </c>
      <c r="AG7" s="8">
        <v>1596.6000000000001</v>
      </c>
    </row>
    <row r="8" spans="1:33" s="15" customFormat="1" ht="15" x14ac:dyDescent="0.25">
      <c r="A8" s="3" t="s">
        <v>2</v>
      </c>
      <c r="B8" s="25" t="s">
        <v>241</v>
      </c>
      <c r="C8" s="5">
        <v>4431260</v>
      </c>
      <c r="D8" s="6">
        <v>71260</v>
      </c>
      <c r="E8" s="7">
        <v>352</v>
      </c>
      <c r="F8" s="19" t="s">
        <v>68</v>
      </c>
      <c r="G8" s="8">
        <v>2158.11</v>
      </c>
      <c r="H8" s="8">
        <f>G8-0.45</f>
        <v>2157.6600000000003</v>
      </c>
      <c r="I8" s="9">
        <v>1676.2</v>
      </c>
      <c r="J8" s="10">
        <v>172.13</v>
      </c>
      <c r="K8" s="11">
        <v>541.10786800000005</v>
      </c>
      <c r="L8" s="11">
        <v>541.10786800000005</v>
      </c>
      <c r="M8" s="4">
        <v>168.6874</v>
      </c>
      <c r="N8" s="4">
        <v>138.857271</v>
      </c>
      <c r="O8" s="4">
        <v>138.857271</v>
      </c>
      <c r="P8" s="4">
        <v>138.857271</v>
      </c>
      <c r="Q8" s="4">
        <v>172.13</v>
      </c>
      <c r="R8" s="4">
        <v>113.6058</v>
      </c>
      <c r="S8" s="12">
        <v>181.55</v>
      </c>
      <c r="T8" s="1" t="s">
        <v>9</v>
      </c>
      <c r="U8" s="14">
        <v>541.10786800000005</v>
      </c>
      <c r="V8" s="13">
        <v>1466.675</v>
      </c>
      <c r="W8" s="13">
        <v>1466.675</v>
      </c>
      <c r="X8" s="1" t="s">
        <v>8</v>
      </c>
      <c r="Y8" s="2">
        <v>172.13</v>
      </c>
      <c r="Z8" s="2">
        <v>115.877916</v>
      </c>
      <c r="AA8" s="2">
        <v>185.90040000000002</v>
      </c>
      <c r="AB8" s="2">
        <v>1885.7250000000001</v>
      </c>
      <c r="AC8" s="2">
        <v>172.13</v>
      </c>
      <c r="AD8" s="2">
        <v>1512.7704999999999</v>
      </c>
      <c r="AE8" s="2">
        <v>172.13</v>
      </c>
      <c r="AF8" s="8">
        <v>113.6058</v>
      </c>
      <c r="AG8" s="8">
        <v>1885.7250000000001</v>
      </c>
    </row>
    <row r="9" spans="1:33" s="15" customFormat="1" ht="15" x14ac:dyDescent="0.25">
      <c r="A9" s="3" t="s">
        <v>2</v>
      </c>
      <c r="B9" s="25" t="s">
        <v>241</v>
      </c>
      <c r="C9" s="5">
        <v>4431275</v>
      </c>
      <c r="D9" s="6">
        <v>71275</v>
      </c>
      <c r="E9" s="7">
        <v>352</v>
      </c>
      <c r="F9" s="19" t="s">
        <v>69</v>
      </c>
      <c r="G9" s="8">
        <v>2704.27</v>
      </c>
      <c r="H9" s="8">
        <f>G9-0.45</f>
        <v>2703.82</v>
      </c>
      <c r="I9" s="9">
        <v>2100.4</v>
      </c>
      <c r="J9" s="10">
        <v>172.13</v>
      </c>
      <c r="K9" s="11">
        <v>541.10786800000005</v>
      </c>
      <c r="L9" s="11">
        <v>541.10786800000005</v>
      </c>
      <c r="M9" s="4">
        <v>168.6874</v>
      </c>
      <c r="N9" s="4">
        <v>138.857271</v>
      </c>
      <c r="O9" s="4">
        <v>138.857271</v>
      </c>
      <c r="P9" s="4">
        <v>138.857271</v>
      </c>
      <c r="Q9" s="4">
        <v>172.13</v>
      </c>
      <c r="R9" s="4">
        <v>113.6058</v>
      </c>
      <c r="S9" s="12">
        <v>280.35000000000002</v>
      </c>
      <c r="T9" s="1" t="s">
        <v>9</v>
      </c>
      <c r="U9" s="14">
        <v>541.10786800000005</v>
      </c>
      <c r="V9" s="13">
        <v>1837.85</v>
      </c>
      <c r="W9" s="13">
        <v>1837.85</v>
      </c>
      <c r="X9" s="1" t="s">
        <v>8</v>
      </c>
      <c r="Y9" s="2">
        <v>172.13</v>
      </c>
      <c r="Z9" s="2">
        <v>115.877916</v>
      </c>
      <c r="AA9" s="2">
        <v>185.90040000000002</v>
      </c>
      <c r="AB9" s="2">
        <v>2362.9500000000003</v>
      </c>
      <c r="AC9" s="2">
        <v>172.13</v>
      </c>
      <c r="AD9" s="2">
        <v>1895.6109999999999</v>
      </c>
      <c r="AE9" s="2">
        <v>172.13</v>
      </c>
      <c r="AF9" s="8">
        <v>113.6058</v>
      </c>
      <c r="AG9" s="8">
        <v>2362.9500000000003</v>
      </c>
    </row>
    <row r="10" spans="1:33" s="15" customFormat="1" ht="15" x14ac:dyDescent="0.25">
      <c r="A10" s="3" t="s">
        <v>2</v>
      </c>
      <c r="B10" s="25" t="s">
        <v>241</v>
      </c>
      <c r="C10" s="5">
        <v>4432125</v>
      </c>
      <c r="D10" s="6">
        <v>72125</v>
      </c>
      <c r="E10" s="7">
        <v>352</v>
      </c>
      <c r="F10" s="19" t="s">
        <v>73</v>
      </c>
      <c r="G10" s="8">
        <v>1761.56</v>
      </c>
      <c r="H10" s="8">
        <f>G10-0.45</f>
        <v>1761.11</v>
      </c>
      <c r="I10" s="9">
        <v>1368.2</v>
      </c>
      <c r="J10" s="10">
        <v>105.05</v>
      </c>
      <c r="K10" s="11">
        <v>330.23518000000001</v>
      </c>
      <c r="L10" s="11">
        <v>330.23518000000001</v>
      </c>
      <c r="M10" s="4">
        <v>102.949</v>
      </c>
      <c r="N10" s="4">
        <v>84.74383499999999</v>
      </c>
      <c r="O10" s="4">
        <v>84.74383499999999</v>
      </c>
      <c r="P10" s="4">
        <v>84.74383499999999</v>
      </c>
      <c r="Q10" s="4">
        <v>105.05</v>
      </c>
      <c r="R10" s="4">
        <v>69.332999999999998</v>
      </c>
      <c r="S10" s="12">
        <v>144.03</v>
      </c>
      <c r="T10" s="1" t="s">
        <v>9</v>
      </c>
      <c r="U10" s="14">
        <v>330.23518000000001</v>
      </c>
      <c r="V10" s="13">
        <v>1197.175</v>
      </c>
      <c r="W10" s="13">
        <v>1197.175</v>
      </c>
      <c r="X10" s="1" t="s">
        <v>8</v>
      </c>
      <c r="Y10" s="2">
        <v>105.05</v>
      </c>
      <c r="Z10" s="2">
        <v>70.719660000000005</v>
      </c>
      <c r="AA10" s="2">
        <v>113.45400000000001</v>
      </c>
      <c r="AB10" s="2">
        <v>1539.2250000000001</v>
      </c>
      <c r="AC10" s="2">
        <v>105.05</v>
      </c>
      <c r="AD10" s="2">
        <v>1234.8005000000001</v>
      </c>
      <c r="AE10" s="2">
        <v>105.05</v>
      </c>
      <c r="AF10" s="8">
        <v>69.332999999999998</v>
      </c>
      <c r="AG10" s="8">
        <v>1539.2250000000001</v>
      </c>
    </row>
    <row r="11" spans="1:33" s="15" customFormat="1" ht="15" x14ac:dyDescent="0.25">
      <c r="A11" s="3" t="s">
        <v>2</v>
      </c>
      <c r="B11" s="25" t="s">
        <v>241</v>
      </c>
      <c r="C11" s="5">
        <v>4432131</v>
      </c>
      <c r="D11" s="6">
        <v>72131</v>
      </c>
      <c r="E11" s="7">
        <v>352</v>
      </c>
      <c r="F11" s="19" t="s">
        <v>74</v>
      </c>
      <c r="G11" s="8">
        <v>1761.56</v>
      </c>
      <c r="H11" s="8">
        <f>G11-0.45</f>
        <v>1761.11</v>
      </c>
      <c r="I11" s="9">
        <v>1368.2</v>
      </c>
      <c r="J11" s="10">
        <v>105.05</v>
      </c>
      <c r="K11" s="11">
        <v>330.23518000000001</v>
      </c>
      <c r="L11" s="11">
        <v>330.23518000000001</v>
      </c>
      <c r="M11" s="4">
        <v>102.949</v>
      </c>
      <c r="N11" s="4">
        <v>84.74383499999999</v>
      </c>
      <c r="O11" s="4">
        <v>84.74383499999999</v>
      </c>
      <c r="P11" s="4">
        <v>84.74383499999999</v>
      </c>
      <c r="Q11" s="4">
        <v>105.05</v>
      </c>
      <c r="R11" s="4">
        <v>69.332999999999998</v>
      </c>
      <c r="S11" s="12">
        <v>143.38</v>
      </c>
      <c r="T11" s="1" t="s">
        <v>9</v>
      </c>
      <c r="U11" s="14">
        <v>330.23518000000001</v>
      </c>
      <c r="V11" s="13">
        <v>1197.175</v>
      </c>
      <c r="W11" s="13">
        <v>1197.175</v>
      </c>
      <c r="X11" s="1" t="s">
        <v>8</v>
      </c>
      <c r="Y11" s="2">
        <v>105.05</v>
      </c>
      <c r="Z11" s="2">
        <v>70.719660000000005</v>
      </c>
      <c r="AA11" s="2">
        <v>113.45400000000001</v>
      </c>
      <c r="AB11" s="2">
        <v>1539.2250000000001</v>
      </c>
      <c r="AC11" s="2">
        <v>105.05</v>
      </c>
      <c r="AD11" s="2">
        <v>1234.8005000000001</v>
      </c>
      <c r="AE11" s="2">
        <v>105.05</v>
      </c>
      <c r="AF11" s="8">
        <v>69.332999999999998</v>
      </c>
      <c r="AG11" s="8">
        <v>1539.2250000000001</v>
      </c>
    </row>
    <row r="12" spans="1:33" s="15" customFormat="1" ht="15" x14ac:dyDescent="0.25">
      <c r="A12" s="3" t="s">
        <v>2</v>
      </c>
      <c r="B12" s="25" t="s">
        <v>241</v>
      </c>
      <c r="C12" s="5">
        <v>4432193</v>
      </c>
      <c r="D12" s="6">
        <v>72193</v>
      </c>
      <c r="E12" s="7">
        <v>352</v>
      </c>
      <c r="F12" s="19" t="s">
        <v>6</v>
      </c>
      <c r="G12" s="8">
        <v>1961.64</v>
      </c>
      <c r="H12" s="8">
        <f>G12-0.45</f>
        <v>1961.19</v>
      </c>
      <c r="I12" s="9">
        <v>1523.6000000000001</v>
      </c>
      <c r="J12" s="10">
        <v>172.13</v>
      </c>
      <c r="K12" s="11">
        <v>541.10786800000005</v>
      </c>
      <c r="L12" s="11">
        <v>541.10786800000005</v>
      </c>
      <c r="M12" s="4">
        <v>168.6874</v>
      </c>
      <c r="N12" s="4">
        <v>138.857271</v>
      </c>
      <c r="O12" s="4">
        <v>138.857271</v>
      </c>
      <c r="P12" s="4">
        <v>138.857271</v>
      </c>
      <c r="Q12" s="4">
        <v>172.13</v>
      </c>
      <c r="R12" s="4">
        <v>113.6058</v>
      </c>
      <c r="S12" s="12">
        <v>223.61</v>
      </c>
      <c r="T12" s="1" t="s">
        <v>9</v>
      </c>
      <c r="U12" s="14">
        <v>541.10786800000005</v>
      </c>
      <c r="V12" s="13">
        <v>1333.1499999999999</v>
      </c>
      <c r="W12" s="13">
        <v>1333.1499999999999</v>
      </c>
      <c r="X12" s="1" t="s">
        <v>8</v>
      </c>
      <c r="Y12" s="2">
        <v>172.13</v>
      </c>
      <c r="Z12" s="2">
        <v>115.877916</v>
      </c>
      <c r="AA12" s="2">
        <v>185.90040000000002</v>
      </c>
      <c r="AB12" s="2">
        <v>1714.05</v>
      </c>
      <c r="AC12" s="2">
        <v>172.13</v>
      </c>
      <c r="AD12" s="2">
        <v>1375.049</v>
      </c>
      <c r="AE12" s="2">
        <v>172.13</v>
      </c>
      <c r="AF12" s="8">
        <v>113.6058</v>
      </c>
      <c r="AG12" s="8">
        <v>1714.05</v>
      </c>
    </row>
    <row r="13" spans="1:33" s="15" customFormat="1" ht="15" x14ac:dyDescent="0.25">
      <c r="A13" s="3" t="s">
        <v>2</v>
      </c>
      <c r="B13" s="25" t="s">
        <v>241</v>
      </c>
      <c r="C13" s="5">
        <v>4433200</v>
      </c>
      <c r="D13" s="6">
        <v>73200</v>
      </c>
      <c r="E13" s="7">
        <v>350</v>
      </c>
      <c r="F13" s="19" t="s">
        <v>84</v>
      </c>
      <c r="G13" s="8">
        <v>1658.56</v>
      </c>
      <c r="H13" s="8">
        <f>G13-0.45</f>
        <v>1658.11</v>
      </c>
      <c r="I13" s="9">
        <v>1288.2</v>
      </c>
      <c r="J13" s="10">
        <v>105.05</v>
      </c>
      <c r="K13" s="11">
        <v>330.23518000000001</v>
      </c>
      <c r="L13" s="11">
        <v>330.23518000000001</v>
      </c>
      <c r="M13" s="4">
        <v>102.949</v>
      </c>
      <c r="N13" s="4">
        <v>84.74383499999999</v>
      </c>
      <c r="O13" s="4">
        <v>84.74383499999999</v>
      </c>
      <c r="P13" s="4">
        <v>84.74383499999999</v>
      </c>
      <c r="Q13" s="4">
        <v>105.05</v>
      </c>
      <c r="R13" s="4">
        <v>69.332999999999998</v>
      </c>
      <c r="S13" s="12">
        <v>165.25</v>
      </c>
      <c r="T13" s="1" t="s">
        <v>9</v>
      </c>
      <c r="U13" s="14">
        <v>330.23518000000001</v>
      </c>
      <c r="V13" s="13">
        <v>1127.175</v>
      </c>
      <c r="W13" s="13">
        <v>1127.175</v>
      </c>
      <c r="X13" s="1" t="s">
        <v>8</v>
      </c>
      <c r="Y13" s="2">
        <v>105.05</v>
      </c>
      <c r="Z13" s="2">
        <v>70.719660000000005</v>
      </c>
      <c r="AA13" s="2">
        <v>113.45400000000001</v>
      </c>
      <c r="AB13" s="2">
        <v>1449.2250000000001</v>
      </c>
      <c r="AC13" s="2">
        <v>105.05</v>
      </c>
      <c r="AD13" s="2">
        <v>1162.6005</v>
      </c>
      <c r="AE13" s="2">
        <v>105.05</v>
      </c>
      <c r="AF13" s="8">
        <v>69.332999999999998</v>
      </c>
      <c r="AG13" s="8">
        <v>1449.2250000000001</v>
      </c>
    </row>
    <row r="14" spans="1:33" s="15" customFormat="1" ht="15" x14ac:dyDescent="0.25">
      <c r="A14" s="3" t="s">
        <v>2</v>
      </c>
      <c r="B14" s="25" t="s">
        <v>241</v>
      </c>
      <c r="C14" s="5">
        <v>4433700</v>
      </c>
      <c r="D14" s="6">
        <v>73700</v>
      </c>
      <c r="E14" s="7">
        <v>350</v>
      </c>
      <c r="F14" s="19" t="s">
        <v>92</v>
      </c>
      <c r="G14" s="8">
        <v>1702.08</v>
      </c>
      <c r="H14" s="8">
        <f>G14-0.45</f>
        <v>1701.6299999999999</v>
      </c>
      <c r="I14" s="9">
        <v>1322</v>
      </c>
      <c r="J14" s="10">
        <v>105.05</v>
      </c>
      <c r="K14" s="11">
        <v>330.23518000000001</v>
      </c>
      <c r="L14" s="11">
        <v>330.23518000000001</v>
      </c>
      <c r="M14" s="4">
        <v>102.949</v>
      </c>
      <c r="N14" s="4">
        <v>84.74383499999999</v>
      </c>
      <c r="O14" s="4">
        <v>84.74383499999999</v>
      </c>
      <c r="P14" s="4">
        <v>84.74383499999999</v>
      </c>
      <c r="Q14" s="4">
        <v>105.05</v>
      </c>
      <c r="R14" s="4">
        <v>69.332999999999998</v>
      </c>
      <c r="S14" s="12">
        <v>143.38</v>
      </c>
      <c r="T14" s="1" t="s">
        <v>9</v>
      </c>
      <c r="U14" s="14">
        <v>330.23518000000001</v>
      </c>
      <c r="V14" s="13">
        <v>1156.75</v>
      </c>
      <c r="W14" s="13">
        <v>1156.75</v>
      </c>
      <c r="X14" s="1" t="s">
        <v>8</v>
      </c>
      <c r="Y14" s="2">
        <v>105.05</v>
      </c>
      <c r="Z14" s="2">
        <v>70.719660000000005</v>
      </c>
      <c r="AA14" s="2">
        <v>113.45400000000001</v>
      </c>
      <c r="AB14" s="2">
        <v>1487.25</v>
      </c>
      <c r="AC14" s="2">
        <v>105.05</v>
      </c>
      <c r="AD14" s="2">
        <v>1193.105</v>
      </c>
      <c r="AE14" s="2">
        <v>105.05</v>
      </c>
      <c r="AF14" s="8">
        <v>69.332999999999998</v>
      </c>
      <c r="AG14" s="8">
        <v>1487.25</v>
      </c>
    </row>
    <row r="15" spans="1:33" s="15" customFormat="1" ht="15" x14ac:dyDescent="0.25">
      <c r="A15" s="3" t="s">
        <v>2</v>
      </c>
      <c r="B15" s="25" t="s">
        <v>241</v>
      </c>
      <c r="C15" s="5">
        <v>4434176</v>
      </c>
      <c r="D15" s="6">
        <v>74176</v>
      </c>
      <c r="E15" s="7">
        <v>352</v>
      </c>
      <c r="F15" s="19" t="s">
        <v>94</v>
      </c>
      <c r="G15" s="8">
        <v>1954.68</v>
      </c>
      <c r="H15" s="8">
        <f>G15-0.45</f>
        <v>1954.23</v>
      </c>
      <c r="I15" s="9">
        <v>1518.2</v>
      </c>
      <c r="J15" s="10">
        <v>221.86</v>
      </c>
      <c r="K15" s="11">
        <v>697.43909600000006</v>
      </c>
      <c r="L15" s="11">
        <v>697.43909600000006</v>
      </c>
      <c r="M15" s="4">
        <v>217.42280000000002</v>
      </c>
      <c r="N15" s="4">
        <v>178.97446200000002</v>
      </c>
      <c r="O15" s="4">
        <v>178.97446200000002</v>
      </c>
      <c r="P15" s="4">
        <v>178.97446200000002</v>
      </c>
      <c r="Q15" s="4">
        <v>221.86</v>
      </c>
      <c r="R15" s="4">
        <v>146.42760000000001</v>
      </c>
      <c r="S15" s="12">
        <v>185.67</v>
      </c>
      <c r="T15" s="1" t="s">
        <v>9</v>
      </c>
      <c r="U15" s="14">
        <v>697.43909600000006</v>
      </c>
      <c r="V15" s="13">
        <v>1328.425</v>
      </c>
      <c r="W15" s="13">
        <v>1328.425</v>
      </c>
      <c r="X15" s="1" t="s">
        <v>8</v>
      </c>
      <c r="Y15" s="2">
        <v>221.86</v>
      </c>
      <c r="Z15" s="2">
        <v>149.35615200000001</v>
      </c>
      <c r="AA15" s="2">
        <v>239.60880000000003</v>
      </c>
      <c r="AB15" s="2">
        <v>1707.9750000000001</v>
      </c>
      <c r="AC15" s="2">
        <v>221.86</v>
      </c>
      <c r="AD15" s="2">
        <v>1370.1755000000001</v>
      </c>
      <c r="AE15" s="2">
        <v>221.86</v>
      </c>
      <c r="AF15" s="8">
        <v>146.42760000000001</v>
      </c>
      <c r="AG15" s="8">
        <v>1707.9750000000001</v>
      </c>
    </row>
    <row r="16" spans="1:33" s="15" customFormat="1" ht="15" x14ac:dyDescent="0.25">
      <c r="A16" s="3" t="s">
        <v>2</v>
      </c>
      <c r="B16" s="25" t="s">
        <v>241</v>
      </c>
      <c r="C16" s="5">
        <v>4434177</v>
      </c>
      <c r="D16" s="6">
        <v>74177</v>
      </c>
      <c r="E16" s="7">
        <v>352</v>
      </c>
      <c r="F16" s="19" t="s">
        <v>171</v>
      </c>
      <c r="G16" s="8">
        <v>1954.68</v>
      </c>
      <c r="H16" s="8">
        <f>G16-0.45</f>
        <v>1954.23</v>
      </c>
      <c r="I16" s="9">
        <v>1518.2</v>
      </c>
      <c r="J16" s="10">
        <v>354.89</v>
      </c>
      <c r="K16" s="11">
        <v>1115.632204</v>
      </c>
      <c r="L16" s="11">
        <v>1115.632204</v>
      </c>
      <c r="M16" s="4">
        <v>347.79219999999998</v>
      </c>
      <c r="N16" s="4">
        <v>286.28976299999999</v>
      </c>
      <c r="O16" s="4">
        <v>286.28976299999999</v>
      </c>
      <c r="P16" s="4">
        <v>286.28976299999999</v>
      </c>
      <c r="Q16" s="4">
        <v>354.89</v>
      </c>
      <c r="R16" s="4">
        <v>234.22739999999999</v>
      </c>
      <c r="S16" s="12">
        <v>302.56</v>
      </c>
      <c r="T16" s="1" t="s">
        <v>9</v>
      </c>
      <c r="U16" s="14">
        <v>1115.632204</v>
      </c>
      <c r="V16" s="13">
        <v>1328.425</v>
      </c>
      <c r="W16" s="13">
        <v>1328.425</v>
      </c>
      <c r="X16" s="1" t="s">
        <v>8</v>
      </c>
      <c r="Y16" s="2">
        <v>354.89</v>
      </c>
      <c r="Z16" s="2">
        <v>238.911948</v>
      </c>
      <c r="AA16" s="2">
        <v>383.28120000000001</v>
      </c>
      <c r="AB16" s="2">
        <v>1707.9750000000001</v>
      </c>
      <c r="AC16" s="2">
        <v>354.89</v>
      </c>
      <c r="AD16" s="2">
        <v>1370.1755000000001</v>
      </c>
      <c r="AE16" s="2">
        <v>354.89</v>
      </c>
      <c r="AF16" s="8">
        <v>234.22739999999999</v>
      </c>
      <c r="AG16" s="8">
        <v>1707.9750000000001</v>
      </c>
    </row>
    <row r="17" spans="1:33" s="15" customFormat="1" ht="15" x14ac:dyDescent="0.25">
      <c r="A17" s="3" t="s">
        <v>2</v>
      </c>
      <c r="B17" s="25" t="s">
        <v>241</v>
      </c>
      <c r="C17" s="5">
        <v>4434178</v>
      </c>
      <c r="D17" s="6">
        <v>74178</v>
      </c>
      <c r="E17" s="7">
        <v>352</v>
      </c>
      <c r="F17" s="19" t="s">
        <v>95</v>
      </c>
      <c r="G17" s="8">
        <v>1954.68</v>
      </c>
      <c r="H17" s="8">
        <f>G17-0.45</f>
        <v>1954.23</v>
      </c>
      <c r="I17" s="9">
        <v>1518.2</v>
      </c>
      <c r="J17" s="10">
        <v>354.89</v>
      </c>
      <c r="K17" s="11">
        <v>1115.632204</v>
      </c>
      <c r="L17" s="11">
        <v>1115.632204</v>
      </c>
      <c r="M17" s="4">
        <v>347.79219999999998</v>
      </c>
      <c r="N17" s="4">
        <v>286.28976299999999</v>
      </c>
      <c r="O17" s="4">
        <v>286.28976299999999</v>
      </c>
      <c r="P17" s="4">
        <v>286.28976299999999</v>
      </c>
      <c r="Q17" s="4">
        <v>354.89</v>
      </c>
      <c r="R17" s="4">
        <v>234.22739999999999</v>
      </c>
      <c r="S17" s="12">
        <v>340.07</v>
      </c>
      <c r="T17" s="1" t="s">
        <v>9</v>
      </c>
      <c r="U17" s="14">
        <v>1115.632204</v>
      </c>
      <c r="V17" s="13">
        <v>1328.425</v>
      </c>
      <c r="W17" s="13">
        <v>1328.425</v>
      </c>
      <c r="X17" s="1" t="s">
        <v>8</v>
      </c>
      <c r="Y17" s="2">
        <v>354.89</v>
      </c>
      <c r="Z17" s="2">
        <v>238.911948</v>
      </c>
      <c r="AA17" s="2">
        <v>383.28120000000001</v>
      </c>
      <c r="AB17" s="2">
        <v>1707.9750000000001</v>
      </c>
      <c r="AC17" s="2">
        <v>354.89</v>
      </c>
      <c r="AD17" s="2">
        <v>1370.1755000000001</v>
      </c>
      <c r="AE17" s="2">
        <v>354.89</v>
      </c>
      <c r="AF17" s="8">
        <v>234.22739999999999</v>
      </c>
      <c r="AG17" s="8">
        <v>1707.9750000000001</v>
      </c>
    </row>
    <row r="18" spans="1:33" s="15" customFormat="1" ht="15" x14ac:dyDescent="0.25">
      <c r="A18" s="3" t="s">
        <v>2</v>
      </c>
      <c r="B18" s="25" t="s">
        <v>241</v>
      </c>
      <c r="C18" s="5">
        <v>4436377</v>
      </c>
      <c r="D18" s="6">
        <v>76377</v>
      </c>
      <c r="E18" s="7">
        <v>359</v>
      </c>
      <c r="F18" s="19" t="s">
        <v>99</v>
      </c>
      <c r="G18" s="8">
        <v>457.58</v>
      </c>
      <c r="H18" s="8">
        <f>G18-0.45</f>
        <v>457.13</v>
      </c>
      <c r="I18" s="9">
        <v>355.40000000000003</v>
      </c>
      <c r="J18" s="10">
        <v>65.59</v>
      </c>
      <c r="K18" s="11">
        <v>206.18872400000004</v>
      </c>
      <c r="L18" s="11">
        <v>206.18872400000004</v>
      </c>
      <c r="M18" s="4">
        <v>64.278199999999998</v>
      </c>
      <c r="N18" s="4">
        <v>52.911453000000002</v>
      </c>
      <c r="O18" s="4">
        <v>52.911453000000002</v>
      </c>
      <c r="P18" s="4">
        <v>52.911453000000002</v>
      </c>
      <c r="Q18" s="4">
        <v>65.59</v>
      </c>
      <c r="R18" s="4">
        <v>43.289400000000008</v>
      </c>
      <c r="S18" s="12">
        <v>66.98</v>
      </c>
      <c r="T18" s="1" t="s">
        <v>9</v>
      </c>
      <c r="U18" s="14">
        <v>206.18872400000004</v>
      </c>
      <c r="V18" s="13">
        <v>310.97499999999997</v>
      </c>
      <c r="W18" s="13">
        <v>310.97499999999997</v>
      </c>
      <c r="X18" s="1" t="s">
        <v>8</v>
      </c>
      <c r="Y18" s="2">
        <v>65.59</v>
      </c>
      <c r="Z18" s="2">
        <v>44.15518800000001</v>
      </c>
      <c r="AA18" s="2">
        <v>70.83720000000001</v>
      </c>
      <c r="AB18" s="2">
        <v>399.82499999999999</v>
      </c>
      <c r="AC18" s="2">
        <v>65.59</v>
      </c>
      <c r="AD18" s="2">
        <v>320.74849999999998</v>
      </c>
      <c r="AE18" s="2">
        <v>65.59</v>
      </c>
      <c r="AF18" s="8">
        <v>43.289400000000008</v>
      </c>
      <c r="AG18" s="8">
        <v>399.82499999999999</v>
      </c>
    </row>
    <row r="19" spans="1:33" s="15" customFormat="1" ht="15" x14ac:dyDescent="0.25">
      <c r="A19" s="3" t="s">
        <v>2</v>
      </c>
      <c r="B19" s="25" t="s">
        <v>242</v>
      </c>
      <c r="C19" s="5">
        <v>4401010</v>
      </c>
      <c r="D19" s="6">
        <v>71045</v>
      </c>
      <c r="E19" s="7">
        <v>324</v>
      </c>
      <c r="F19" s="19" t="s">
        <v>64</v>
      </c>
      <c r="G19" s="8">
        <v>194.41</v>
      </c>
      <c r="H19" s="8">
        <f>G19-0.45</f>
        <v>193.96</v>
      </c>
      <c r="I19" s="9">
        <v>151</v>
      </c>
      <c r="J19" s="10">
        <v>77.989999999999995</v>
      </c>
      <c r="K19" s="11">
        <v>245.169364</v>
      </c>
      <c r="L19" s="11">
        <v>245.169364</v>
      </c>
      <c r="M19" s="4">
        <v>76.430199999999999</v>
      </c>
      <c r="N19" s="4">
        <v>62.914532999999992</v>
      </c>
      <c r="O19" s="4">
        <v>62.914532999999992</v>
      </c>
      <c r="P19" s="4">
        <v>62.914532999999992</v>
      </c>
      <c r="Q19" s="4">
        <v>77.989999999999995</v>
      </c>
      <c r="R19" s="4">
        <v>51.473399999999998</v>
      </c>
      <c r="S19" s="12">
        <v>23.61</v>
      </c>
      <c r="T19" s="1" t="s">
        <v>9</v>
      </c>
      <c r="U19" s="14">
        <v>245.169364</v>
      </c>
      <c r="V19" s="13">
        <v>132.125</v>
      </c>
      <c r="W19" s="13">
        <v>132.125</v>
      </c>
      <c r="X19" s="1" t="s">
        <v>8</v>
      </c>
      <c r="Y19" s="2">
        <v>77.989999999999995</v>
      </c>
      <c r="Z19" s="2">
        <v>52.502867999999999</v>
      </c>
      <c r="AA19" s="2">
        <v>84.229200000000006</v>
      </c>
      <c r="AB19" s="2">
        <v>169.875</v>
      </c>
      <c r="AC19" s="2">
        <v>77.989999999999995</v>
      </c>
      <c r="AD19" s="2">
        <v>136.2775</v>
      </c>
      <c r="AE19" s="2">
        <v>77.989999999999995</v>
      </c>
      <c r="AF19" s="8">
        <v>23.61</v>
      </c>
      <c r="AG19" s="8">
        <v>245.169364</v>
      </c>
    </row>
    <row r="20" spans="1:33" s="15" customFormat="1" ht="15" x14ac:dyDescent="0.25">
      <c r="A20" s="3" t="s">
        <v>2</v>
      </c>
      <c r="B20" s="25" t="s">
        <v>242</v>
      </c>
      <c r="C20" s="5">
        <v>4401020</v>
      </c>
      <c r="D20" s="6">
        <v>71046</v>
      </c>
      <c r="E20" s="7">
        <v>324</v>
      </c>
      <c r="F20" s="19" t="s">
        <v>65</v>
      </c>
      <c r="G20" s="8">
        <v>258.52999999999997</v>
      </c>
      <c r="H20" s="8">
        <f>G20-0.45</f>
        <v>258.08</v>
      </c>
      <c r="I20" s="9">
        <v>200.8</v>
      </c>
      <c r="J20" s="10">
        <v>77.989999999999995</v>
      </c>
      <c r="K20" s="11">
        <v>245.169364</v>
      </c>
      <c r="L20" s="11">
        <v>245.169364</v>
      </c>
      <c r="M20" s="4">
        <v>76.430199999999999</v>
      </c>
      <c r="N20" s="4">
        <v>62.914532999999992</v>
      </c>
      <c r="O20" s="4">
        <v>62.914532999999992</v>
      </c>
      <c r="P20" s="4">
        <v>62.914532999999992</v>
      </c>
      <c r="Q20" s="4">
        <v>77.989999999999995</v>
      </c>
      <c r="R20" s="4">
        <v>51.473399999999998</v>
      </c>
      <c r="S20" s="12">
        <v>30.2</v>
      </c>
      <c r="T20" s="1" t="s">
        <v>9</v>
      </c>
      <c r="U20" s="14">
        <v>245.169364</v>
      </c>
      <c r="V20" s="13">
        <v>175.7</v>
      </c>
      <c r="W20" s="13">
        <v>175.7</v>
      </c>
      <c r="X20" s="1" t="s">
        <v>8</v>
      </c>
      <c r="Y20" s="2">
        <v>77.989999999999995</v>
      </c>
      <c r="Z20" s="2">
        <v>52.502867999999999</v>
      </c>
      <c r="AA20" s="2">
        <v>84.229200000000006</v>
      </c>
      <c r="AB20" s="2">
        <v>225.9</v>
      </c>
      <c r="AC20" s="2">
        <v>77.989999999999995</v>
      </c>
      <c r="AD20" s="2">
        <v>181.22199999999998</v>
      </c>
      <c r="AE20" s="2">
        <v>77.989999999999995</v>
      </c>
      <c r="AF20" s="8">
        <v>30.2</v>
      </c>
      <c r="AG20" s="8">
        <v>245.169364</v>
      </c>
    </row>
    <row r="21" spans="1:33" s="15" customFormat="1" ht="15" x14ac:dyDescent="0.25">
      <c r="A21" s="3" t="s">
        <v>2</v>
      </c>
      <c r="B21" s="25" t="s">
        <v>242</v>
      </c>
      <c r="C21" s="5">
        <v>4401101</v>
      </c>
      <c r="D21" s="6">
        <v>71101</v>
      </c>
      <c r="E21" s="7">
        <v>320</v>
      </c>
      <c r="F21" s="19" t="s">
        <v>66</v>
      </c>
      <c r="G21" s="8">
        <v>304.11</v>
      </c>
      <c r="H21" s="8">
        <f>G21-0.45</f>
        <v>303.66000000000003</v>
      </c>
      <c r="I21" s="9">
        <v>236.20000000000002</v>
      </c>
      <c r="J21" s="10">
        <v>105.05</v>
      </c>
      <c r="K21" s="11">
        <v>330.23518000000001</v>
      </c>
      <c r="L21" s="11">
        <v>330.23518000000001</v>
      </c>
      <c r="M21" s="4">
        <v>102.949</v>
      </c>
      <c r="N21" s="4">
        <v>84.74383499999999</v>
      </c>
      <c r="O21" s="4">
        <v>84.74383499999999</v>
      </c>
      <c r="P21" s="4">
        <v>84.74383499999999</v>
      </c>
      <c r="Q21" s="4">
        <v>105.05</v>
      </c>
      <c r="R21" s="4">
        <v>69.332999999999998</v>
      </c>
      <c r="S21" s="12">
        <v>37.79</v>
      </c>
      <c r="T21" s="1" t="s">
        <v>9</v>
      </c>
      <c r="U21" s="14">
        <v>330.23518000000001</v>
      </c>
      <c r="V21" s="13">
        <v>206.67499999999998</v>
      </c>
      <c r="W21" s="13">
        <v>206.67499999999998</v>
      </c>
      <c r="X21" s="1" t="s">
        <v>8</v>
      </c>
      <c r="Y21" s="2">
        <v>105.05</v>
      </c>
      <c r="Z21" s="2">
        <v>70.719660000000005</v>
      </c>
      <c r="AA21" s="2">
        <v>113.45400000000001</v>
      </c>
      <c r="AB21" s="2">
        <v>265.72500000000002</v>
      </c>
      <c r="AC21" s="2">
        <v>105.05</v>
      </c>
      <c r="AD21" s="2">
        <v>213.1705</v>
      </c>
      <c r="AE21" s="2">
        <v>105.05</v>
      </c>
      <c r="AF21" s="8">
        <v>37.79</v>
      </c>
      <c r="AG21" s="8">
        <v>330.23518000000001</v>
      </c>
    </row>
    <row r="22" spans="1:33" s="15" customFormat="1" ht="15" x14ac:dyDescent="0.25">
      <c r="A22" s="3" t="s">
        <v>2</v>
      </c>
      <c r="B22" s="25" t="s">
        <v>242</v>
      </c>
      <c r="C22" s="5">
        <v>4402050</v>
      </c>
      <c r="D22" s="6">
        <v>72050</v>
      </c>
      <c r="E22" s="7">
        <v>320</v>
      </c>
      <c r="F22" s="19" t="s">
        <v>70</v>
      </c>
      <c r="G22" s="8">
        <v>350.97</v>
      </c>
      <c r="H22" s="8">
        <f>G22-0.45</f>
        <v>350.52000000000004</v>
      </c>
      <c r="I22" s="9">
        <v>272.60000000000002</v>
      </c>
      <c r="J22" s="10">
        <v>105.05</v>
      </c>
      <c r="K22" s="11">
        <v>330.23518000000001</v>
      </c>
      <c r="L22" s="11">
        <v>330.23518000000001</v>
      </c>
      <c r="M22" s="4">
        <v>102.949</v>
      </c>
      <c r="N22" s="4">
        <v>84.74383499999999</v>
      </c>
      <c r="O22" s="4">
        <v>84.74383499999999</v>
      </c>
      <c r="P22" s="4">
        <v>84.74383499999999</v>
      </c>
      <c r="Q22" s="4">
        <v>105.05</v>
      </c>
      <c r="R22" s="4">
        <v>69.332999999999998</v>
      </c>
      <c r="S22" s="12">
        <v>46.6</v>
      </c>
      <c r="T22" s="1" t="s">
        <v>9</v>
      </c>
      <c r="U22" s="14">
        <v>330.23518000000001</v>
      </c>
      <c r="V22" s="13">
        <v>238.52499999999998</v>
      </c>
      <c r="W22" s="13">
        <v>238.52499999999998</v>
      </c>
      <c r="X22" s="1" t="s">
        <v>8</v>
      </c>
      <c r="Y22" s="2">
        <v>105.05</v>
      </c>
      <c r="Z22" s="2">
        <v>70.719660000000005</v>
      </c>
      <c r="AA22" s="2">
        <v>113.45400000000001</v>
      </c>
      <c r="AB22" s="2">
        <v>306.67500000000001</v>
      </c>
      <c r="AC22" s="2">
        <v>105.05</v>
      </c>
      <c r="AD22" s="2">
        <v>246.0215</v>
      </c>
      <c r="AE22" s="2">
        <v>105.05</v>
      </c>
      <c r="AF22" s="8">
        <v>46.6</v>
      </c>
      <c r="AG22" s="8">
        <v>330.23518000000001</v>
      </c>
    </row>
    <row r="23" spans="1:33" s="15" customFormat="1" ht="15" x14ac:dyDescent="0.25">
      <c r="A23" s="3" t="s">
        <v>2</v>
      </c>
      <c r="B23" s="25" t="s">
        <v>242</v>
      </c>
      <c r="C23" s="5">
        <v>4402070</v>
      </c>
      <c r="D23" s="6">
        <v>72070</v>
      </c>
      <c r="E23" s="7">
        <v>320</v>
      </c>
      <c r="F23" s="19" t="s">
        <v>71</v>
      </c>
      <c r="G23" s="8">
        <v>253.9</v>
      </c>
      <c r="H23" s="8">
        <f>G23-0.45</f>
        <v>253.45000000000002</v>
      </c>
      <c r="I23" s="9">
        <v>197.20000000000002</v>
      </c>
      <c r="J23" s="10">
        <v>105.05</v>
      </c>
      <c r="K23" s="11">
        <v>330.23518000000001</v>
      </c>
      <c r="L23" s="11">
        <v>330.23518000000001</v>
      </c>
      <c r="M23" s="4">
        <v>102.949</v>
      </c>
      <c r="N23" s="4">
        <v>84.74383499999999</v>
      </c>
      <c r="O23" s="4">
        <v>84.74383499999999</v>
      </c>
      <c r="P23" s="4">
        <v>84.74383499999999</v>
      </c>
      <c r="Q23" s="4">
        <v>105.05</v>
      </c>
      <c r="R23" s="4">
        <v>69.332999999999998</v>
      </c>
      <c r="S23" s="12">
        <v>29.18</v>
      </c>
      <c r="T23" s="1" t="s">
        <v>9</v>
      </c>
      <c r="U23" s="14">
        <v>330.23518000000001</v>
      </c>
      <c r="V23" s="13">
        <v>172.54999999999998</v>
      </c>
      <c r="W23" s="13">
        <v>172.54999999999998</v>
      </c>
      <c r="X23" s="1" t="s">
        <v>8</v>
      </c>
      <c r="Y23" s="2">
        <v>105.05</v>
      </c>
      <c r="Z23" s="2">
        <v>70.719660000000005</v>
      </c>
      <c r="AA23" s="2">
        <v>113.45400000000001</v>
      </c>
      <c r="AB23" s="2">
        <v>221.85</v>
      </c>
      <c r="AC23" s="2">
        <v>105.05</v>
      </c>
      <c r="AD23" s="2">
        <v>177.97299999999998</v>
      </c>
      <c r="AE23" s="2">
        <v>105.05</v>
      </c>
      <c r="AF23" s="8">
        <v>29.18</v>
      </c>
      <c r="AG23" s="8">
        <v>330.23518000000001</v>
      </c>
    </row>
    <row r="24" spans="1:33" s="15" customFormat="1" ht="15" x14ac:dyDescent="0.25">
      <c r="A24" s="3" t="s">
        <v>2</v>
      </c>
      <c r="B24" s="25" t="s">
        <v>242</v>
      </c>
      <c r="C24" s="5">
        <v>4402100</v>
      </c>
      <c r="D24" s="6">
        <v>72100</v>
      </c>
      <c r="E24" s="7">
        <v>320</v>
      </c>
      <c r="F24" s="19" t="s">
        <v>72</v>
      </c>
      <c r="G24" s="8">
        <v>340.42</v>
      </c>
      <c r="H24" s="8">
        <f>G24-0.45</f>
        <v>339.97</v>
      </c>
      <c r="I24" s="9">
        <v>264.40000000000003</v>
      </c>
      <c r="J24" s="10">
        <v>105.05</v>
      </c>
      <c r="K24" s="11">
        <v>330.23518000000001</v>
      </c>
      <c r="L24" s="11">
        <v>330.23518000000001</v>
      </c>
      <c r="M24" s="4">
        <v>102.949</v>
      </c>
      <c r="N24" s="4">
        <v>84.74383499999999</v>
      </c>
      <c r="O24" s="4">
        <v>84.74383499999999</v>
      </c>
      <c r="P24" s="4">
        <v>84.74383499999999</v>
      </c>
      <c r="Q24" s="4">
        <v>105.05</v>
      </c>
      <c r="R24" s="4">
        <v>69.332999999999998</v>
      </c>
      <c r="S24" s="12">
        <v>35.090000000000003</v>
      </c>
      <c r="T24" s="1" t="s">
        <v>9</v>
      </c>
      <c r="U24" s="14">
        <v>330.23518000000001</v>
      </c>
      <c r="V24" s="13">
        <v>231.35</v>
      </c>
      <c r="W24" s="13">
        <v>231.35</v>
      </c>
      <c r="X24" s="1" t="s">
        <v>8</v>
      </c>
      <c r="Y24" s="2">
        <v>105.05</v>
      </c>
      <c r="Z24" s="2">
        <v>70.719660000000005</v>
      </c>
      <c r="AA24" s="2">
        <v>113.45400000000001</v>
      </c>
      <c r="AB24" s="2">
        <v>297.45</v>
      </c>
      <c r="AC24" s="2">
        <v>105.05</v>
      </c>
      <c r="AD24" s="2">
        <v>238.62099999999998</v>
      </c>
      <c r="AE24" s="2">
        <v>105.05</v>
      </c>
      <c r="AF24" s="8">
        <v>35.090000000000003</v>
      </c>
      <c r="AG24" s="8">
        <v>330.23518000000001</v>
      </c>
    </row>
    <row r="25" spans="1:33" s="15" customFormat="1" ht="15" x14ac:dyDescent="0.25">
      <c r="A25" s="3" t="s">
        <v>2</v>
      </c>
      <c r="B25" s="25" t="s">
        <v>242</v>
      </c>
      <c r="C25" s="5">
        <v>4402110</v>
      </c>
      <c r="D25" s="6">
        <v>72110</v>
      </c>
      <c r="E25" s="7">
        <v>320</v>
      </c>
      <c r="F25" s="19" t="s">
        <v>172</v>
      </c>
      <c r="G25" s="8">
        <v>437.49</v>
      </c>
      <c r="H25" s="8">
        <f>G25-0.45</f>
        <v>437.04</v>
      </c>
      <c r="I25" s="9">
        <v>339.8</v>
      </c>
      <c r="J25" s="10">
        <v>105.05</v>
      </c>
      <c r="K25" s="11">
        <v>330.23518000000001</v>
      </c>
      <c r="L25" s="11">
        <v>330.23518000000001</v>
      </c>
      <c r="M25" s="4">
        <v>102.949</v>
      </c>
      <c r="N25" s="4">
        <v>84.74383499999999</v>
      </c>
      <c r="O25" s="4">
        <v>84.74383499999999</v>
      </c>
      <c r="P25" s="4">
        <v>84.74383499999999</v>
      </c>
      <c r="Q25" s="4">
        <v>105.05</v>
      </c>
      <c r="R25" s="4">
        <v>69.332999999999998</v>
      </c>
      <c r="S25" s="12">
        <v>44.62</v>
      </c>
      <c r="T25" s="1" t="s">
        <v>9</v>
      </c>
      <c r="U25" s="14">
        <v>330.23518000000001</v>
      </c>
      <c r="V25" s="13">
        <v>297.32499999999999</v>
      </c>
      <c r="W25" s="13">
        <v>297.32499999999999</v>
      </c>
      <c r="X25" s="1" t="s">
        <v>8</v>
      </c>
      <c r="Y25" s="2">
        <v>105.05</v>
      </c>
      <c r="Z25" s="2">
        <v>70.719660000000005</v>
      </c>
      <c r="AA25" s="2">
        <v>113.45400000000001</v>
      </c>
      <c r="AB25" s="2">
        <v>382.27500000000003</v>
      </c>
      <c r="AC25" s="2">
        <v>105.05</v>
      </c>
      <c r="AD25" s="2">
        <v>306.66949999999997</v>
      </c>
      <c r="AE25" s="2">
        <v>105.05</v>
      </c>
      <c r="AF25" s="8">
        <v>44.62</v>
      </c>
      <c r="AG25" s="8">
        <v>382.27500000000003</v>
      </c>
    </row>
    <row r="26" spans="1:33" s="15" customFormat="1" ht="15" x14ac:dyDescent="0.25">
      <c r="A26" s="3" t="s">
        <v>2</v>
      </c>
      <c r="B26" s="25" t="s">
        <v>242</v>
      </c>
      <c r="C26" s="5">
        <v>4402170</v>
      </c>
      <c r="D26" s="6">
        <v>72170</v>
      </c>
      <c r="E26" s="7">
        <v>320</v>
      </c>
      <c r="F26" s="19" t="s">
        <v>76</v>
      </c>
      <c r="G26" s="8">
        <v>232.78</v>
      </c>
      <c r="H26" s="8">
        <f>G26-0.45</f>
        <v>232.33</v>
      </c>
      <c r="I26" s="9">
        <v>180.8</v>
      </c>
      <c r="J26" s="10">
        <v>105.05</v>
      </c>
      <c r="K26" s="11">
        <v>330.23518000000001</v>
      </c>
      <c r="L26" s="11">
        <v>330.23518000000001</v>
      </c>
      <c r="M26" s="4">
        <v>102.949</v>
      </c>
      <c r="N26" s="4">
        <v>84.74383499999999</v>
      </c>
      <c r="O26" s="4">
        <v>84.74383499999999</v>
      </c>
      <c r="P26" s="4">
        <v>84.74383499999999</v>
      </c>
      <c r="Q26" s="4">
        <v>105.05</v>
      </c>
      <c r="R26" s="4">
        <v>69.332999999999998</v>
      </c>
      <c r="S26" s="12">
        <v>26.2</v>
      </c>
      <c r="T26" s="1" t="s">
        <v>9</v>
      </c>
      <c r="U26" s="14">
        <v>330.23518000000001</v>
      </c>
      <c r="V26" s="13">
        <v>158.19999999999999</v>
      </c>
      <c r="W26" s="13">
        <v>158.19999999999999</v>
      </c>
      <c r="X26" s="1" t="s">
        <v>8</v>
      </c>
      <c r="Y26" s="2">
        <v>105.05</v>
      </c>
      <c r="Z26" s="2">
        <v>70.719660000000005</v>
      </c>
      <c r="AA26" s="2">
        <v>113.45400000000001</v>
      </c>
      <c r="AB26" s="2">
        <v>203.4</v>
      </c>
      <c r="AC26" s="2">
        <v>105.05</v>
      </c>
      <c r="AD26" s="2">
        <v>163.172</v>
      </c>
      <c r="AE26" s="2">
        <v>105.05</v>
      </c>
      <c r="AF26" s="8">
        <v>26.2</v>
      </c>
      <c r="AG26" s="8">
        <v>330.23518000000001</v>
      </c>
    </row>
    <row r="27" spans="1:33" s="15" customFormat="1" ht="15" x14ac:dyDescent="0.25">
      <c r="A27" s="3" t="s">
        <v>2</v>
      </c>
      <c r="B27" s="25" t="s">
        <v>242</v>
      </c>
      <c r="C27" s="5">
        <v>4409361</v>
      </c>
      <c r="D27" s="6">
        <v>73030</v>
      </c>
      <c r="E27" s="7">
        <v>320</v>
      </c>
      <c r="F27" s="19" t="s">
        <v>78</v>
      </c>
      <c r="G27" s="8">
        <v>250.55</v>
      </c>
      <c r="H27" s="8">
        <f>G27-0.45</f>
        <v>250.10000000000002</v>
      </c>
      <c r="I27" s="9">
        <v>194.60000000000002</v>
      </c>
      <c r="J27" s="10">
        <v>77.989999999999995</v>
      </c>
      <c r="K27" s="11">
        <v>245.169364</v>
      </c>
      <c r="L27" s="11">
        <v>245.169364</v>
      </c>
      <c r="M27" s="4">
        <v>76.430199999999999</v>
      </c>
      <c r="N27" s="4">
        <v>62.914532999999992</v>
      </c>
      <c r="O27" s="4">
        <v>62.914532999999992</v>
      </c>
      <c r="P27" s="4">
        <v>62.914532999999992</v>
      </c>
      <c r="Q27" s="4">
        <v>77.989999999999995</v>
      </c>
      <c r="R27" s="4">
        <v>51.473399999999998</v>
      </c>
      <c r="S27" s="12">
        <v>30.46</v>
      </c>
      <c r="T27" s="1" t="s">
        <v>9</v>
      </c>
      <c r="U27" s="14">
        <v>245.169364</v>
      </c>
      <c r="V27" s="13">
        <v>170.27499999999998</v>
      </c>
      <c r="W27" s="13">
        <v>170.27499999999998</v>
      </c>
      <c r="X27" s="1" t="s">
        <v>8</v>
      </c>
      <c r="Y27" s="2">
        <v>77.989999999999995</v>
      </c>
      <c r="Z27" s="2">
        <v>52.502867999999999</v>
      </c>
      <c r="AA27" s="2">
        <v>84.229200000000006</v>
      </c>
      <c r="AB27" s="2">
        <v>218.92500000000001</v>
      </c>
      <c r="AC27" s="2">
        <v>77.989999999999995</v>
      </c>
      <c r="AD27" s="2">
        <v>175.62649999999999</v>
      </c>
      <c r="AE27" s="2">
        <v>77.989999999999995</v>
      </c>
      <c r="AF27" s="8">
        <v>30.46</v>
      </c>
      <c r="AG27" s="8">
        <v>245.169364</v>
      </c>
    </row>
    <row r="28" spans="1:33" s="15" customFormat="1" ht="15" x14ac:dyDescent="0.25">
      <c r="A28" s="3" t="s">
        <v>2</v>
      </c>
      <c r="B28" s="25" t="s">
        <v>242</v>
      </c>
      <c r="C28" s="5">
        <v>4409302</v>
      </c>
      <c r="D28" s="6">
        <v>73080</v>
      </c>
      <c r="E28" s="7">
        <v>320</v>
      </c>
      <c r="F28" s="19" t="s">
        <v>79</v>
      </c>
      <c r="G28" s="8">
        <v>219.91</v>
      </c>
      <c r="H28" s="8">
        <f>G28-0.45</f>
        <v>219.46</v>
      </c>
      <c r="I28" s="9">
        <v>170.8</v>
      </c>
      <c r="J28" s="10">
        <v>77.989999999999995</v>
      </c>
      <c r="K28" s="11">
        <v>245.169364</v>
      </c>
      <c r="L28" s="11">
        <v>245.169364</v>
      </c>
      <c r="M28" s="4">
        <v>76.430199999999999</v>
      </c>
      <c r="N28" s="4">
        <v>62.914532999999992</v>
      </c>
      <c r="O28" s="4">
        <v>62.914532999999992</v>
      </c>
      <c r="P28" s="4">
        <v>62.914532999999992</v>
      </c>
      <c r="Q28" s="4">
        <v>77.989999999999995</v>
      </c>
      <c r="R28" s="4">
        <v>51.473399999999998</v>
      </c>
      <c r="S28" s="12">
        <v>28.48</v>
      </c>
      <c r="T28" s="1" t="s">
        <v>9</v>
      </c>
      <c r="U28" s="14">
        <v>245.169364</v>
      </c>
      <c r="V28" s="13">
        <v>149.44999999999999</v>
      </c>
      <c r="W28" s="13">
        <v>149.44999999999999</v>
      </c>
      <c r="X28" s="1" t="s">
        <v>8</v>
      </c>
      <c r="Y28" s="2">
        <v>77.989999999999995</v>
      </c>
      <c r="Z28" s="2">
        <v>52.502867999999999</v>
      </c>
      <c r="AA28" s="2">
        <v>84.229200000000006</v>
      </c>
      <c r="AB28" s="2">
        <v>192.15</v>
      </c>
      <c r="AC28" s="2">
        <v>77.989999999999995</v>
      </c>
      <c r="AD28" s="2">
        <v>154.14699999999999</v>
      </c>
      <c r="AE28" s="2">
        <v>77.989999999999995</v>
      </c>
      <c r="AF28" s="8">
        <v>28.48</v>
      </c>
      <c r="AG28" s="8">
        <v>245.169364</v>
      </c>
    </row>
    <row r="29" spans="1:33" s="15" customFormat="1" ht="15" x14ac:dyDescent="0.25">
      <c r="A29" s="3" t="s">
        <v>2</v>
      </c>
      <c r="B29" s="25" t="s">
        <v>242</v>
      </c>
      <c r="C29" s="5">
        <v>4409306</v>
      </c>
      <c r="D29" s="6">
        <v>73090</v>
      </c>
      <c r="E29" s="7">
        <v>320</v>
      </c>
      <c r="F29" s="19" t="s">
        <v>80</v>
      </c>
      <c r="G29" s="8">
        <v>199.05</v>
      </c>
      <c r="H29" s="8">
        <f>G29-0.45</f>
        <v>198.60000000000002</v>
      </c>
      <c r="I29" s="9">
        <v>154.60000000000002</v>
      </c>
      <c r="J29" s="10">
        <v>77.989999999999995</v>
      </c>
      <c r="K29" s="11">
        <v>245.169364</v>
      </c>
      <c r="L29" s="11">
        <v>245.169364</v>
      </c>
      <c r="M29" s="4">
        <v>76.430199999999999</v>
      </c>
      <c r="N29" s="4">
        <v>62.914532999999992</v>
      </c>
      <c r="O29" s="4">
        <v>62.914532999999992</v>
      </c>
      <c r="P29" s="4">
        <v>62.914532999999992</v>
      </c>
      <c r="Q29" s="4">
        <v>77.989999999999995</v>
      </c>
      <c r="R29" s="4">
        <v>51.473399999999998</v>
      </c>
      <c r="S29" s="12">
        <v>26.51</v>
      </c>
      <c r="T29" s="1" t="s">
        <v>9</v>
      </c>
      <c r="U29" s="14">
        <v>245.169364</v>
      </c>
      <c r="V29" s="13">
        <v>135.27499999999998</v>
      </c>
      <c r="W29" s="13">
        <v>135.27499999999998</v>
      </c>
      <c r="X29" s="1" t="s">
        <v>8</v>
      </c>
      <c r="Y29" s="2">
        <v>77.989999999999995</v>
      </c>
      <c r="Z29" s="2">
        <v>52.502867999999999</v>
      </c>
      <c r="AA29" s="2">
        <v>84.229200000000006</v>
      </c>
      <c r="AB29" s="2">
        <v>173.92500000000001</v>
      </c>
      <c r="AC29" s="2">
        <v>77.989999999999995</v>
      </c>
      <c r="AD29" s="2">
        <v>139.5265</v>
      </c>
      <c r="AE29" s="2">
        <v>77.989999999999995</v>
      </c>
      <c r="AF29" s="8">
        <v>26.51</v>
      </c>
      <c r="AG29" s="8">
        <v>245.169364</v>
      </c>
    </row>
    <row r="30" spans="1:33" s="15" customFormat="1" ht="15" x14ac:dyDescent="0.25">
      <c r="A30" s="3" t="s">
        <v>2</v>
      </c>
      <c r="B30" s="25" t="s">
        <v>242</v>
      </c>
      <c r="C30" s="5">
        <v>4409310</v>
      </c>
      <c r="D30" s="6">
        <v>73110</v>
      </c>
      <c r="E30" s="7">
        <v>320</v>
      </c>
      <c r="F30" s="19" t="s">
        <v>81</v>
      </c>
      <c r="G30" s="8">
        <v>232.78</v>
      </c>
      <c r="H30" s="8">
        <f>G30-0.45</f>
        <v>232.33</v>
      </c>
      <c r="I30" s="9">
        <v>180.8</v>
      </c>
      <c r="J30" s="10">
        <v>77.989999999999995</v>
      </c>
      <c r="K30" s="11">
        <v>245.169364</v>
      </c>
      <c r="L30" s="11">
        <v>245.169364</v>
      </c>
      <c r="M30" s="4">
        <v>76.430199999999999</v>
      </c>
      <c r="N30" s="4">
        <v>62.914532999999992</v>
      </c>
      <c r="O30" s="4">
        <v>62.914532999999992</v>
      </c>
      <c r="P30" s="4">
        <v>62.914532999999992</v>
      </c>
      <c r="Q30" s="4">
        <v>77.989999999999995</v>
      </c>
      <c r="R30" s="4">
        <v>51.473399999999998</v>
      </c>
      <c r="S30" s="12">
        <v>35.659999999999997</v>
      </c>
      <c r="T30" s="1" t="s">
        <v>9</v>
      </c>
      <c r="U30" s="14">
        <v>245.169364</v>
      </c>
      <c r="V30" s="13">
        <v>158.19999999999999</v>
      </c>
      <c r="W30" s="13">
        <v>158.19999999999999</v>
      </c>
      <c r="X30" s="1" t="s">
        <v>8</v>
      </c>
      <c r="Y30" s="2">
        <v>77.989999999999995</v>
      </c>
      <c r="Z30" s="2">
        <v>52.502867999999999</v>
      </c>
      <c r="AA30" s="2">
        <v>84.229200000000006</v>
      </c>
      <c r="AB30" s="2">
        <v>203.4</v>
      </c>
      <c r="AC30" s="2">
        <v>77.989999999999995</v>
      </c>
      <c r="AD30" s="2">
        <v>163.172</v>
      </c>
      <c r="AE30" s="2">
        <v>77.989999999999995</v>
      </c>
      <c r="AF30" s="8">
        <v>35.659999999999997</v>
      </c>
      <c r="AG30" s="8">
        <v>245.169364</v>
      </c>
    </row>
    <row r="31" spans="1:33" s="15" customFormat="1" ht="15" x14ac:dyDescent="0.25">
      <c r="A31" s="3" t="s">
        <v>2</v>
      </c>
      <c r="B31" s="25" t="s">
        <v>242</v>
      </c>
      <c r="C31" s="5">
        <v>4409316</v>
      </c>
      <c r="D31" s="6">
        <v>73130</v>
      </c>
      <c r="E31" s="7">
        <v>320</v>
      </c>
      <c r="F31" s="19" t="s">
        <v>82</v>
      </c>
      <c r="G31" s="8">
        <v>227.12</v>
      </c>
      <c r="H31" s="8">
        <f>G31-0.45</f>
        <v>226.67000000000002</v>
      </c>
      <c r="I31" s="9">
        <v>176.4</v>
      </c>
      <c r="J31" s="10">
        <v>77.989999999999995</v>
      </c>
      <c r="K31" s="11">
        <v>245.169364</v>
      </c>
      <c r="L31" s="11">
        <v>245.169364</v>
      </c>
      <c r="M31" s="4">
        <v>76.430199999999999</v>
      </c>
      <c r="N31" s="4">
        <v>62.914532999999992</v>
      </c>
      <c r="O31" s="4">
        <v>62.914532999999992</v>
      </c>
      <c r="P31" s="4">
        <v>62.914532999999992</v>
      </c>
      <c r="Q31" s="4">
        <v>77.989999999999995</v>
      </c>
      <c r="R31" s="4">
        <v>51.473399999999998</v>
      </c>
      <c r="S31" s="12">
        <v>32.07</v>
      </c>
      <c r="T31" s="1" t="s">
        <v>9</v>
      </c>
      <c r="U31" s="14">
        <v>245.169364</v>
      </c>
      <c r="V31" s="13">
        <v>154.35</v>
      </c>
      <c r="W31" s="13">
        <v>154.35</v>
      </c>
      <c r="X31" s="1" t="s">
        <v>8</v>
      </c>
      <c r="Y31" s="2">
        <v>77.989999999999995</v>
      </c>
      <c r="Z31" s="2">
        <v>52.502867999999999</v>
      </c>
      <c r="AA31" s="2">
        <v>84.229200000000006</v>
      </c>
      <c r="AB31" s="2">
        <v>198.45000000000002</v>
      </c>
      <c r="AC31" s="2">
        <v>77.989999999999995</v>
      </c>
      <c r="AD31" s="2">
        <v>159.20099999999999</v>
      </c>
      <c r="AE31" s="2">
        <v>77.989999999999995</v>
      </c>
      <c r="AF31" s="8">
        <v>32.07</v>
      </c>
      <c r="AG31" s="8">
        <v>245.169364</v>
      </c>
    </row>
    <row r="32" spans="1:33" s="15" customFormat="1" ht="15" x14ac:dyDescent="0.25">
      <c r="A32" s="3" t="s">
        <v>2</v>
      </c>
      <c r="B32" s="25" t="s">
        <v>242</v>
      </c>
      <c r="C32" s="5">
        <v>4409377</v>
      </c>
      <c r="D32" s="6">
        <v>73140</v>
      </c>
      <c r="E32" s="7">
        <v>320</v>
      </c>
      <c r="F32" s="19" t="s">
        <v>83</v>
      </c>
      <c r="G32" s="8">
        <v>166.09</v>
      </c>
      <c r="H32" s="8">
        <f>G32-0.45</f>
        <v>165.64000000000001</v>
      </c>
      <c r="I32" s="9">
        <v>129</v>
      </c>
      <c r="J32" s="10">
        <v>77.989999999999995</v>
      </c>
      <c r="K32" s="11">
        <v>245.169364</v>
      </c>
      <c r="L32" s="11">
        <v>245.169364</v>
      </c>
      <c r="M32" s="4">
        <v>76.430199999999999</v>
      </c>
      <c r="N32" s="4">
        <v>62.914532999999992</v>
      </c>
      <c r="O32" s="4">
        <v>62.914532999999992</v>
      </c>
      <c r="P32" s="4">
        <v>62.914532999999992</v>
      </c>
      <c r="Q32" s="4">
        <v>77.989999999999995</v>
      </c>
      <c r="R32" s="4">
        <v>51.473399999999998</v>
      </c>
      <c r="S32" s="12">
        <v>32.659999999999997</v>
      </c>
      <c r="T32" s="1" t="s">
        <v>9</v>
      </c>
      <c r="U32" s="14">
        <v>245.169364</v>
      </c>
      <c r="V32" s="13">
        <v>112.87499999999999</v>
      </c>
      <c r="W32" s="13">
        <v>112.87499999999999</v>
      </c>
      <c r="X32" s="1" t="s">
        <v>8</v>
      </c>
      <c r="Y32" s="2">
        <v>77.989999999999995</v>
      </c>
      <c r="Z32" s="2">
        <v>52.502867999999999</v>
      </c>
      <c r="AA32" s="2">
        <v>84.229200000000006</v>
      </c>
      <c r="AB32" s="2">
        <v>145.125</v>
      </c>
      <c r="AC32" s="2">
        <v>77.989999999999995</v>
      </c>
      <c r="AD32" s="2">
        <v>116.4225</v>
      </c>
      <c r="AE32" s="2">
        <v>77.989999999999995</v>
      </c>
      <c r="AF32" s="8">
        <v>32.659999999999997</v>
      </c>
      <c r="AG32" s="8">
        <v>245.169364</v>
      </c>
    </row>
    <row r="33" spans="1:33" s="15" customFormat="1" ht="15" x14ac:dyDescent="0.25">
      <c r="A33" s="3" t="s">
        <v>2</v>
      </c>
      <c r="B33" s="25" t="s">
        <v>242</v>
      </c>
      <c r="C33" s="5">
        <v>4403502</v>
      </c>
      <c r="D33" s="6">
        <v>73502</v>
      </c>
      <c r="E33" s="7">
        <v>320</v>
      </c>
      <c r="F33" s="19" t="s">
        <v>85</v>
      </c>
      <c r="G33" s="8">
        <v>284.27999999999997</v>
      </c>
      <c r="H33" s="8">
        <f>G33-0.45</f>
        <v>283.83</v>
      </c>
      <c r="I33" s="9">
        <v>220.8</v>
      </c>
      <c r="J33" s="10">
        <v>77.989999999999995</v>
      </c>
      <c r="K33" s="11">
        <v>245.169364</v>
      </c>
      <c r="L33" s="11">
        <v>245.169364</v>
      </c>
      <c r="M33" s="4">
        <v>76.430199999999999</v>
      </c>
      <c r="N33" s="4">
        <v>62.914532999999992</v>
      </c>
      <c r="O33" s="4">
        <v>62.914532999999992</v>
      </c>
      <c r="P33" s="4">
        <v>62.914532999999992</v>
      </c>
      <c r="Q33" s="4">
        <v>77.989999999999995</v>
      </c>
      <c r="R33" s="4">
        <v>51.473399999999998</v>
      </c>
      <c r="S33" s="12">
        <v>41.62</v>
      </c>
      <c r="T33" s="1" t="s">
        <v>9</v>
      </c>
      <c r="U33" s="14">
        <v>245.169364</v>
      </c>
      <c r="V33" s="13">
        <v>193.2</v>
      </c>
      <c r="W33" s="13">
        <v>193.2</v>
      </c>
      <c r="X33" s="1" t="s">
        <v>8</v>
      </c>
      <c r="Y33" s="2">
        <v>77.989999999999995</v>
      </c>
      <c r="Z33" s="2">
        <v>52.502867999999999</v>
      </c>
      <c r="AA33" s="2">
        <v>84.229200000000006</v>
      </c>
      <c r="AB33" s="2">
        <v>248.4</v>
      </c>
      <c r="AC33" s="2">
        <v>77.989999999999995</v>
      </c>
      <c r="AD33" s="2">
        <v>199.27199999999999</v>
      </c>
      <c r="AE33" s="2">
        <v>77.989999999999995</v>
      </c>
      <c r="AF33" s="8">
        <v>41.62</v>
      </c>
      <c r="AG33" s="8">
        <v>248.4</v>
      </c>
    </row>
    <row r="34" spans="1:33" s="15" customFormat="1" ht="15" x14ac:dyDescent="0.25">
      <c r="A34" s="3" t="s">
        <v>2</v>
      </c>
      <c r="B34" s="25" t="s">
        <v>242</v>
      </c>
      <c r="C34" s="5">
        <v>4403352</v>
      </c>
      <c r="D34" s="6">
        <v>73552</v>
      </c>
      <c r="E34" s="7">
        <v>320</v>
      </c>
      <c r="F34" s="19" t="s">
        <v>86</v>
      </c>
      <c r="G34" s="8">
        <v>643.49</v>
      </c>
      <c r="H34" s="8">
        <f>G34-0.45</f>
        <v>643.04</v>
      </c>
      <c r="I34" s="9">
        <v>499.8</v>
      </c>
      <c r="J34" s="10">
        <v>77.989999999999995</v>
      </c>
      <c r="K34" s="11">
        <v>245.169364</v>
      </c>
      <c r="L34" s="11">
        <v>245.169364</v>
      </c>
      <c r="M34" s="4">
        <v>76.430199999999999</v>
      </c>
      <c r="N34" s="4">
        <v>62.914532999999992</v>
      </c>
      <c r="O34" s="4">
        <v>62.914532999999992</v>
      </c>
      <c r="P34" s="4">
        <v>62.914532999999992</v>
      </c>
      <c r="Q34" s="4">
        <v>77.989999999999995</v>
      </c>
      <c r="R34" s="4">
        <v>51.473399999999998</v>
      </c>
      <c r="S34" s="12">
        <v>31.77</v>
      </c>
      <c r="T34" s="1" t="s">
        <v>9</v>
      </c>
      <c r="U34" s="14">
        <v>245.169364</v>
      </c>
      <c r="V34" s="13">
        <v>437.32499999999999</v>
      </c>
      <c r="W34" s="13">
        <v>437.32499999999999</v>
      </c>
      <c r="X34" s="1" t="s">
        <v>8</v>
      </c>
      <c r="Y34" s="2">
        <v>77.989999999999995</v>
      </c>
      <c r="Z34" s="2">
        <v>52.502867999999999</v>
      </c>
      <c r="AA34" s="2">
        <v>84.229200000000006</v>
      </c>
      <c r="AB34" s="2">
        <v>562.27499999999998</v>
      </c>
      <c r="AC34" s="2">
        <v>77.989999999999995</v>
      </c>
      <c r="AD34" s="2">
        <v>451.06950000000001</v>
      </c>
      <c r="AE34" s="2">
        <v>77.989999999999995</v>
      </c>
      <c r="AF34" s="8">
        <v>31.77</v>
      </c>
      <c r="AG34" s="8">
        <v>562.27499999999998</v>
      </c>
    </row>
    <row r="35" spans="1:33" s="15" customFormat="1" ht="15" x14ac:dyDescent="0.25">
      <c r="A35" s="3" t="s">
        <v>2</v>
      </c>
      <c r="B35" s="25" t="s">
        <v>242</v>
      </c>
      <c r="C35" s="5">
        <v>4403562</v>
      </c>
      <c r="D35" s="6">
        <v>73562</v>
      </c>
      <c r="E35" s="7">
        <v>320</v>
      </c>
      <c r="F35" s="19" t="s">
        <v>87</v>
      </c>
      <c r="G35" s="8">
        <v>237.67</v>
      </c>
      <c r="H35" s="8">
        <f>G35-0.45</f>
        <v>237.22</v>
      </c>
      <c r="I35" s="9">
        <v>184.60000000000002</v>
      </c>
      <c r="J35" s="10">
        <v>77.989999999999995</v>
      </c>
      <c r="K35" s="11">
        <v>245.169364</v>
      </c>
      <c r="L35" s="11">
        <v>245.169364</v>
      </c>
      <c r="M35" s="4">
        <v>76.430199999999999</v>
      </c>
      <c r="N35" s="4">
        <v>62.914532999999992</v>
      </c>
      <c r="O35" s="4">
        <v>62.914532999999992</v>
      </c>
      <c r="P35" s="4">
        <v>62.914532999999992</v>
      </c>
      <c r="Q35" s="4">
        <v>77.989999999999995</v>
      </c>
      <c r="R35" s="4">
        <v>51.473399999999998</v>
      </c>
      <c r="S35" s="12">
        <v>36.01</v>
      </c>
      <c r="T35" s="1" t="s">
        <v>9</v>
      </c>
      <c r="U35" s="14">
        <v>245.169364</v>
      </c>
      <c r="V35" s="13">
        <v>161.52499999999998</v>
      </c>
      <c r="W35" s="13">
        <v>161.52499999999998</v>
      </c>
      <c r="X35" s="1" t="s">
        <v>8</v>
      </c>
      <c r="Y35" s="2">
        <v>77.989999999999995</v>
      </c>
      <c r="Z35" s="2">
        <v>52.502867999999999</v>
      </c>
      <c r="AA35" s="2">
        <v>84.229200000000006</v>
      </c>
      <c r="AB35" s="2">
        <v>207.67500000000001</v>
      </c>
      <c r="AC35" s="2">
        <v>77.989999999999995</v>
      </c>
      <c r="AD35" s="2">
        <v>166.60149999999999</v>
      </c>
      <c r="AE35" s="2">
        <v>77.989999999999995</v>
      </c>
      <c r="AF35" s="8">
        <v>36.01</v>
      </c>
      <c r="AG35" s="8">
        <v>245.169364</v>
      </c>
    </row>
    <row r="36" spans="1:33" s="15" customFormat="1" ht="15" x14ac:dyDescent="0.25">
      <c r="A36" s="3" t="s">
        <v>2</v>
      </c>
      <c r="B36" s="25" t="s">
        <v>242</v>
      </c>
      <c r="C36" s="5">
        <v>4409331</v>
      </c>
      <c r="D36" s="6">
        <v>73564</v>
      </c>
      <c r="E36" s="7">
        <v>320</v>
      </c>
      <c r="F36" s="19" t="s">
        <v>88</v>
      </c>
      <c r="G36" s="8">
        <v>237.67</v>
      </c>
      <c r="H36" s="8">
        <f>G36-0.45</f>
        <v>237.22</v>
      </c>
      <c r="I36" s="9">
        <v>184.60000000000002</v>
      </c>
      <c r="J36" s="10">
        <v>105.05</v>
      </c>
      <c r="K36" s="11">
        <v>330.23518000000001</v>
      </c>
      <c r="L36" s="11">
        <v>330.23518000000001</v>
      </c>
      <c r="M36" s="4">
        <v>102.949</v>
      </c>
      <c r="N36" s="4">
        <v>84.74383499999999</v>
      </c>
      <c r="O36" s="4">
        <v>84.74383499999999</v>
      </c>
      <c r="P36" s="4">
        <v>84.74383499999999</v>
      </c>
      <c r="Q36" s="4">
        <v>105.05</v>
      </c>
      <c r="R36" s="4">
        <v>69.332999999999998</v>
      </c>
      <c r="S36" s="12">
        <v>40.32</v>
      </c>
      <c r="T36" s="1" t="s">
        <v>9</v>
      </c>
      <c r="U36" s="14">
        <v>330.23518000000001</v>
      </c>
      <c r="V36" s="13">
        <v>161.52499999999998</v>
      </c>
      <c r="W36" s="13">
        <v>161.52499999999998</v>
      </c>
      <c r="X36" s="1" t="s">
        <v>8</v>
      </c>
      <c r="Y36" s="2">
        <v>105.05</v>
      </c>
      <c r="Z36" s="2">
        <v>70.719660000000005</v>
      </c>
      <c r="AA36" s="2">
        <v>113.45400000000001</v>
      </c>
      <c r="AB36" s="2">
        <v>207.67500000000001</v>
      </c>
      <c r="AC36" s="2">
        <v>105.05</v>
      </c>
      <c r="AD36" s="2">
        <v>166.60149999999999</v>
      </c>
      <c r="AE36" s="2">
        <v>105.05</v>
      </c>
      <c r="AF36" s="8">
        <v>40.32</v>
      </c>
      <c r="AG36" s="8">
        <v>330.23518000000001</v>
      </c>
    </row>
    <row r="37" spans="1:33" s="15" customFormat="1" ht="15" x14ac:dyDescent="0.25">
      <c r="A37" s="3" t="s">
        <v>2</v>
      </c>
      <c r="B37" s="25" t="s">
        <v>242</v>
      </c>
      <c r="C37" s="5">
        <v>4409369</v>
      </c>
      <c r="D37" s="6">
        <v>73590</v>
      </c>
      <c r="E37" s="7">
        <v>320</v>
      </c>
      <c r="F37" s="19" t="s">
        <v>89</v>
      </c>
      <c r="G37" s="8">
        <v>206</v>
      </c>
      <c r="H37" s="8">
        <f>G37-0.45</f>
        <v>205.55</v>
      </c>
      <c r="I37" s="9">
        <v>160</v>
      </c>
      <c r="J37" s="10">
        <v>77.989999999999995</v>
      </c>
      <c r="K37" s="11">
        <v>245.169364</v>
      </c>
      <c r="L37" s="11">
        <v>245.169364</v>
      </c>
      <c r="M37" s="4">
        <v>76.430199999999999</v>
      </c>
      <c r="N37" s="4">
        <v>62.914532999999992</v>
      </c>
      <c r="O37" s="4">
        <v>62.914532999999992</v>
      </c>
      <c r="P37" s="4">
        <v>62.914532999999992</v>
      </c>
      <c r="Q37" s="4">
        <v>77.989999999999995</v>
      </c>
      <c r="R37" s="4">
        <v>51.473399999999998</v>
      </c>
      <c r="S37" s="12">
        <v>28.14</v>
      </c>
      <c r="T37" s="1" t="s">
        <v>9</v>
      </c>
      <c r="U37" s="14">
        <v>245.169364</v>
      </c>
      <c r="V37" s="13">
        <v>140</v>
      </c>
      <c r="W37" s="13">
        <v>140</v>
      </c>
      <c r="X37" s="1" t="s">
        <v>8</v>
      </c>
      <c r="Y37" s="2">
        <v>77.989999999999995</v>
      </c>
      <c r="Z37" s="2">
        <v>52.502867999999999</v>
      </c>
      <c r="AA37" s="2">
        <v>84.229200000000006</v>
      </c>
      <c r="AB37" s="2">
        <v>180</v>
      </c>
      <c r="AC37" s="2">
        <v>77.989999999999995</v>
      </c>
      <c r="AD37" s="2">
        <v>144.4</v>
      </c>
      <c r="AE37" s="2">
        <v>77.989999999999995</v>
      </c>
      <c r="AF37" s="8">
        <v>28.14</v>
      </c>
      <c r="AG37" s="8">
        <v>245.169364</v>
      </c>
    </row>
    <row r="38" spans="1:33" s="15" customFormat="1" ht="15" x14ac:dyDescent="0.25">
      <c r="A38" s="3" t="s">
        <v>2</v>
      </c>
      <c r="B38" s="25" t="s">
        <v>242</v>
      </c>
      <c r="C38" s="5">
        <v>4409373</v>
      </c>
      <c r="D38" s="6">
        <v>73610</v>
      </c>
      <c r="E38" s="7">
        <v>320</v>
      </c>
      <c r="F38" s="19" t="s">
        <v>90</v>
      </c>
      <c r="G38" s="8">
        <v>225.83</v>
      </c>
      <c r="H38" s="8">
        <f>G38-0.45</f>
        <v>225.38000000000002</v>
      </c>
      <c r="I38" s="9">
        <v>175.4</v>
      </c>
      <c r="J38" s="10">
        <v>77.989999999999995</v>
      </c>
      <c r="K38" s="11">
        <v>245.169364</v>
      </c>
      <c r="L38" s="11">
        <v>245.169364</v>
      </c>
      <c r="M38" s="4">
        <v>76.430199999999999</v>
      </c>
      <c r="N38" s="4">
        <v>62.914532999999992</v>
      </c>
      <c r="O38" s="4">
        <v>62.914532999999992</v>
      </c>
      <c r="P38" s="4">
        <v>62.914532999999992</v>
      </c>
      <c r="Q38" s="4">
        <v>77.989999999999995</v>
      </c>
      <c r="R38" s="4">
        <v>51.473399999999998</v>
      </c>
      <c r="S38" s="12">
        <v>32.07</v>
      </c>
      <c r="T38" s="1" t="s">
        <v>9</v>
      </c>
      <c r="U38" s="14">
        <v>245.169364</v>
      </c>
      <c r="V38" s="13">
        <v>153.47499999999999</v>
      </c>
      <c r="W38" s="13">
        <v>153.47499999999999</v>
      </c>
      <c r="X38" s="1" t="s">
        <v>8</v>
      </c>
      <c r="Y38" s="2">
        <v>77.989999999999995</v>
      </c>
      <c r="Z38" s="2">
        <v>52.502867999999999</v>
      </c>
      <c r="AA38" s="2">
        <v>84.229200000000006</v>
      </c>
      <c r="AB38" s="2">
        <v>197.32500000000002</v>
      </c>
      <c r="AC38" s="2">
        <v>77.989999999999995</v>
      </c>
      <c r="AD38" s="2">
        <v>158.29849999999999</v>
      </c>
      <c r="AE38" s="2">
        <v>77.989999999999995</v>
      </c>
      <c r="AF38" s="8">
        <v>32.07</v>
      </c>
      <c r="AG38" s="8">
        <v>245.169364</v>
      </c>
    </row>
    <row r="39" spans="1:33" s="15" customFormat="1" ht="15" x14ac:dyDescent="0.25">
      <c r="A39" s="3" t="s">
        <v>2</v>
      </c>
      <c r="B39" s="25" t="s">
        <v>242</v>
      </c>
      <c r="C39" s="5">
        <v>4409339</v>
      </c>
      <c r="D39" s="6">
        <v>73630</v>
      </c>
      <c r="E39" s="7">
        <v>320</v>
      </c>
      <c r="F39" s="19" t="s">
        <v>91</v>
      </c>
      <c r="G39" s="8">
        <v>239.99</v>
      </c>
      <c r="H39" s="8">
        <f>G39-0.45</f>
        <v>239.54000000000002</v>
      </c>
      <c r="I39" s="9">
        <v>186.4</v>
      </c>
      <c r="J39" s="10">
        <v>77.989999999999995</v>
      </c>
      <c r="K39" s="11">
        <v>245.169364</v>
      </c>
      <c r="L39" s="11">
        <v>245.169364</v>
      </c>
      <c r="M39" s="4">
        <v>76.430199999999999</v>
      </c>
      <c r="N39" s="4">
        <v>62.914532999999992</v>
      </c>
      <c r="O39" s="4">
        <v>62.914532999999992</v>
      </c>
      <c r="P39" s="4">
        <v>62.914532999999992</v>
      </c>
      <c r="Q39" s="4">
        <v>77.989999999999995</v>
      </c>
      <c r="R39" s="4">
        <v>51.473399999999998</v>
      </c>
      <c r="S39" s="12">
        <v>30.12</v>
      </c>
      <c r="T39" s="1" t="s">
        <v>9</v>
      </c>
      <c r="U39" s="14">
        <v>245.169364</v>
      </c>
      <c r="V39" s="13">
        <v>163.1</v>
      </c>
      <c r="W39" s="13">
        <v>163.1</v>
      </c>
      <c r="X39" s="1" t="s">
        <v>8</v>
      </c>
      <c r="Y39" s="2">
        <v>77.989999999999995</v>
      </c>
      <c r="Z39" s="2">
        <v>52.502867999999999</v>
      </c>
      <c r="AA39" s="2">
        <v>84.229200000000006</v>
      </c>
      <c r="AB39" s="2">
        <v>209.70000000000002</v>
      </c>
      <c r="AC39" s="2">
        <v>77.989999999999995</v>
      </c>
      <c r="AD39" s="2">
        <v>168.226</v>
      </c>
      <c r="AE39" s="2">
        <v>77.989999999999995</v>
      </c>
      <c r="AF39" s="8">
        <v>30.12</v>
      </c>
      <c r="AG39" s="8">
        <v>245.169364</v>
      </c>
    </row>
    <row r="40" spans="1:33" s="15" customFormat="1" ht="15" x14ac:dyDescent="0.25">
      <c r="A40" s="3" t="s">
        <v>2</v>
      </c>
      <c r="B40" s="25" t="s">
        <v>242</v>
      </c>
      <c r="C40" s="5">
        <v>4404000</v>
      </c>
      <c r="D40" s="6">
        <v>74018</v>
      </c>
      <c r="E40" s="7">
        <v>320</v>
      </c>
      <c r="F40" s="19" t="s">
        <v>93</v>
      </c>
      <c r="G40" s="8">
        <v>204.71</v>
      </c>
      <c r="H40" s="8">
        <f>G40-0.45</f>
        <v>204.26000000000002</v>
      </c>
      <c r="I40" s="9">
        <v>159</v>
      </c>
      <c r="J40" s="10">
        <v>77.989999999999995</v>
      </c>
      <c r="K40" s="11">
        <v>245.169364</v>
      </c>
      <c r="L40" s="11">
        <v>245.169364</v>
      </c>
      <c r="M40" s="4">
        <v>76.430199999999999</v>
      </c>
      <c r="N40" s="4">
        <v>62.914532999999992</v>
      </c>
      <c r="O40" s="4">
        <v>62.914532999999992</v>
      </c>
      <c r="P40" s="4">
        <v>62.914532999999992</v>
      </c>
      <c r="Q40" s="4">
        <v>77.989999999999995</v>
      </c>
      <c r="R40" s="4">
        <v>51.473399999999998</v>
      </c>
      <c r="S40" s="12">
        <v>26.87</v>
      </c>
      <c r="T40" s="1" t="s">
        <v>9</v>
      </c>
      <c r="U40" s="14">
        <v>245.169364</v>
      </c>
      <c r="V40" s="13">
        <v>139.125</v>
      </c>
      <c r="W40" s="13">
        <v>139.125</v>
      </c>
      <c r="X40" s="1" t="s">
        <v>8</v>
      </c>
      <c r="Y40" s="2">
        <v>77.989999999999995</v>
      </c>
      <c r="Z40" s="2">
        <v>52.502867999999999</v>
      </c>
      <c r="AA40" s="2">
        <v>84.229200000000006</v>
      </c>
      <c r="AB40" s="2">
        <v>178.875</v>
      </c>
      <c r="AC40" s="2">
        <v>77.989999999999995</v>
      </c>
      <c r="AD40" s="2">
        <v>143.4975</v>
      </c>
      <c r="AE40" s="2">
        <v>77.989999999999995</v>
      </c>
      <c r="AF40" s="8">
        <v>26.87</v>
      </c>
      <c r="AG40" s="8">
        <v>245.169364</v>
      </c>
    </row>
    <row r="41" spans="1:33" s="15" customFormat="1" ht="15" x14ac:dyDescent="0.25">
      <c r="A41" s="3" t="s">
        <v>2</v>
      </c>
      <c r="B41" s="25" t="s">
        <v>242</v>
      </c>
      <c r="C41" s="5">
        <v>4404210</v>
      </c>
      <c r="D41" s="6">
        <v>74210</v>
      </c>
      <c r="E41" s="7">
        <v>320</v>
      </c>
      <c r="F41" s="19" t="s">
        <v>97</v>
      </c>
      <c r="G41" s="8">
        <v>247.97</v>
      </c>
      <c r="H41" s="8">
        <f>G41-0.45</f>
        <v>247.52</v>
      </c>
      <c r="I41" s="9">
        <v>192.60000000000002</v>
      </c>
      <c r="J41" s="10">
        <v>172.13</v>
      </c>
      <c r="K41" s="11">
        <v>541.10786800000005</v>
      </c>
      <c r="L41" s="11">
        <v>541.10786800000005</v>
      </c>
      <c r="M41" s="4">
        <v>168.6874</v>
      </c>
      <c r="N41" s="4">
        <v>138.857271</v>
      </c>
      <c r="O41" s="4">
        <v>138.857271</v>
      </c>
      <c r="P41" s="4">
        <v>138.857271</v>
      </c>
      <c r="Q41" s="4">
        <v>172.13</v>
      </c>
      <c r="R41" s="4">
        <v>113.6058</v>
      </c>
      <c r="S41" s="12">
        <v>87.41</v>
      </c>
      <c r="T41" s="1" t="s">
        <v>9</v>
      </c>
      <c r="U41" s="14">
        <v>541.10786800000005</v>
      </c>
      <c r="V41" s="13">
        <v>168.52499999999998</v>
      </c>
      <c r="W41" s="13">
        <v>168.52499999999998</v>
      </c>
      <c r="X41" s="1" t="s">
        <v>8</v>
      </c>
      <c r="Y41" s="2">
        <v>172.13</v>
      </c>
      <c r="Z41" s="2">
        <v>115.877916</v>
      </c>
      <c r="AA41" s="2">
        <v>185.90040000000002</v>
      </c>
      <c r="AB41" s="2">
        <v>216.67500000000001</v>
      </c>
      <c r="AC41" s="2">
        <v>172.13</v>
      </c>
      <c r="AD41" s="2">
        <v>173.82149999999999</v>
      </c>
      <c r="AE41" s="2">
        <v>172.13</v>
      </c>
      <c r="AF41" s="8">
        <v>87.41</v>
      </c>
      <c r="AG41" s="8">
        <v>541.10786800000005</v>
      </c>
    </row>
    <row r="42" spans="1:33" s="15" customFormat="1" ht="15" x14ac:dyDescent="0.25">
      <c r="A42" s="3" t="s">
        <v>2</v>
      </c>
      <c r="B42" s="25" t="s">
        <v>242</v>
      </c>
      <c r="C42" s="5">
        <v>4404221</v>
      </c>
      <c r="D42" s="6">
        <v>74221</v>
      </c>
      <c r="E42" s="7">
        <v>320</v>
      </c>
      <c r="F42" s="19" t="s">
        <v>98</v>
      </c>
      <c r="G42" s="8">
        <v>463.5</v>
      </c>
      <c r="H42" s="8">
        <f>G42-0.45</f>
        <v>463.05</v>
      </c>
      <c r="I42" s="9">
        <v>360</v>
      </c>
      <c r="J42" s="10">
        <v>172.13</v>
      </c>
      <c r="K42" s="11">
        <v>541.10786800000005</v>
      </c>
      <c r="L42" s="11">
        <v>541.10786800000005</v>
      </c>
      <c r="M42" s="4">
        <v>168.6874</v>
      </c>
      <c r="N42" s="4">
        <v>138.857271</v>
      </c>
      <c r="O42" s="4">
        <v>138.857271</v>
      </c>
      <c r="P42" s="4">
        <v>138.857271</v>
      </c>
      <c r="Q42" s="4">
        <v>172.13</v>
      </c>
      <c r="R42" s="4">
        <v>113.6058</v>
      </c>
      <c r="S42" s="12">
        <v>100.64</v>
      </c>
      <c r="T42" s="1" t="s">
        <v>9</v>
      </c>
      <c r="U42" s="14">
        <v>541.10786800000005</v>
      </c>
      <c r="V42" s="13">
        <v>315</v>
      </c>
      <c r="W42" s="13">
        <v>315</v>
      </c>
      <c r="X42" s="1" t="s">
        <v>8</v>
      </c>
      <c r="Y42" s="2">
        <v>172.13</v>
      </c>
      <c r="Z42" s="2">
        <v>115.877916</v>
      </c>
      <c r="AA42" s="2">
        <v>185.90040000000002</v>
      </c>
      <c r="AB42" s="2">
        <v>405</v>
      </c>
      <c r="AC42" s="2">
        <v>172.13</v>
      </c>
      <c r="AD42" s="2">
        <v>324.89999999999998</v>
      </c>
      <c r="AE42" s="2">
        <v>172.13</v>
      </c>
      <c r="AF42" s="8">
        <v>100.64</v>
      </c>
      <c r="AG42" s="8">
        <v>541.10786800000005</v>
      </c>
    </row>
    <row r="43" spans="1:33" s="15" customFormat="1" ht="15" x14ac:dyDescent="0.25">
      <c r="A43" s="3" t="s">
        <v>2</v>
      </c>
      <c r="B43" s="25" t="s">
        <v>242</v>
      </c>
      <c r="C43" s="5">
        <v>4407063</v>
      </c>
      <c r="D43" s="6">
        <v>77063</v>
      </c>
      <c r="E43" s="7">
        <v>403</v>
      </c>
      <c r="F43" s="19" t="s">
        <v>110</v>
      </c>
      <c r="G43" s="8">
        <v>1.29</v>
      </c>
      <c r="H43" s="8">
        <f>G43-0.45</f>
        <v>0.84000000000000008</v>
      </c>
      <c r="I43" s="9">
        <v>1</v>
      </c>
      <c r="J43" s="10">
        <v>49.4</v>
      </c>
      <c r="K43" s="11">
        <v>155.29384000000002</v>
      </c>
      <c r="L43" s="11">
        <v>155.29384000000002</v>
      </c>
      <c r="M43" s="4">
        <v>48.411999999999999</v>
      </c>
      <c r="N43" s="4">
        <v>39.85098</v>
      </c>
      <c r="O43" s="4">
        <v>39.85098</v>
      </c>
      <c r="P43" s="4">
        <v>39.85098</v>
      </c>
      <c r="Q43" s="4">
        <v>49.4</v>
      </c>
      <c r="R43" s="4">
        <v>32.603999999999999</v>
      </c>
      <c r="S43" s="12">
        <v>51.29</v>
      </c>
      <c r="T43" s="1" t="s">
        <v>9</v>
      </c>
      <c r="U43" s="14">
        <v>155.29384000000002</v>
      </c>
      <c r="V43" s="13">
        <v>0.875</v>
      </c>
      <c r="W43" s="13">
        <v>0.875</v>
      </c>
      <c r="X43" s="1" t="s">
        <v>8</v>
      </c>
      <c r="Y43" s="2">
        <v>49.4</v>
      </c>
      <c r="Z43" s="2">
        <v>33.256079999999997</v>
      </c>
      <c r="AA43" s="2">
        <v>53.352000000000004</v>
      </c>
      <c r="AB43" s="2">
        <v>1.125</v>
      </c>
      <c r="AC43" s="2">
        <v>49.4</v>
      </c>
      <c r="AD43" s="2">
        <v>0.90249999999999997</v>
      </c>
      <c r="AE43" s="2">
        <v>49.4</v>
      </c>
      <c r="AF43" s="8">
        <v>0.875</v>
      </c>
      <c r="AG43" s="8">
        <v>155.29384000000002</v>
      </c>
    </row>
    <row r="44" spans="1:33" s="15" customFormat="1" ht="15" x14ac:dyDescent="0.25">
      <c r="A44" s="3" t="s">
        <v>2</v>
      </c>
      <c r="B44" s="25" t="s">
        <v>242</v>
      </c>
      <c r="C44" s="5">
        <v>4407065</v>
      </c>
      <c r="D44" s="6">
        <v>77065</v>
      </c>
      <c r="E44" s="7">
        <v>401</v>
      </c>
      <c r="F44" s="19" t="s">
        <v>173</v>
      </c>
      <c r="G44" s="8">
        <v>211.67</v>
      </c>
      <c r="H44" s="8">
        <f>G44-0.45</f>
        <v>211.22</v>
      </c>
      <c r="I44" s="9">
        <v>164.4</v>
      </c>
      <c r="J44" s="10">
        <v>117.3</v>
      </c>
      <c r="K44" s="11">
        <v>368.74428</v>
      </c>
      <c r="L44" s="11">
        <v>368.74428</v>
      </c>
      <c r="M44" s="4">
        <v>114.95399999999999</v>
      </c>
      <c r="N44" s="4">
        <v>94.62590999999999</v>
      </c>
      <c r="O44" s="4">
        <v>94.62590999999999</v>
      </c>
      <c r="P44" s="4">
        <v>94.62590999999999</v>
      </c>
      <c r="Q44" s="4">
        <v>117.3</v>
      </c>
      <c r="R44" s="4">
        <v>77.418000000000006</v>
      </c>
      <c r="S44" s="12">
        <v>124.14</v>
      </c>
      <c r="T44" s="1" t="s">
        <v>9</v>
      </c>
      <c r="U44" s="14">
        <v>368.74428</v>
      </c>
      <c r="V44" s="13">
        <v>143.85</v>
      </c>
      <c r="W44" s="13">
        <v>143.85</v>
      </c>
      <c r="X44" s="1" t="s">
        <v>8</v>
      </c>
      <c r="Y44" s="2">
        <v>117.3</v>
      </c>
      <c r="Z44" s="2">
        <v>78.966360000000009</v>
      </c>
      <c r="AA44" s="2">
        <v>126.68400000000001</v>
      </c>
      <c r="AB44" s="2">
        <v>184.95000000000002</v>
      </c>
      <c r="AC44" s="2">
        <v>117.3</v>
      </c>
      <c r="AD44" s="2">
        <v>148.37099999999998</v>
      </c>
      <c r="AE44" s="2">
        <v>117.3</v>
      </c>
      <c r="AF44" s="8">
        <v>77.418000000000006</v>
      </c>
      <c r="AG44" s="8">
        <v>368.74428</v>
      </c>
    </row>
    <row r="45" spans="1:33" s="15" customFormat="1" ht="15" x14ac:dyDescent="0.25">
      <c r="A45" s="3" t="s">
        <v>2</v>
      </c>
      <c r="B45" s="25" t="s">
        <v>242</v>
      </c>
      <c r="C45" s="5">
        <v>4407066</v>
      </c>
      <c r="D45" s="6">
        <v>77066</v>
      </c>
      <c r="E45" s="7">
        <v>401</v>
      </c>
      <c r="F45" s="19" t="s">
        <v>174</v>
      </c>
      <c r="G45" s="8">
        <v>250.81</v>
      </c>
      <c r="H45" s="8">
        <f>G45-0.45</f>
        <v>250.36</v>
      </c>
      <c r="I45" s="9">
        <v>194.8</v>
      </c>
      <c r="J45" s="10">
        <v>148.09</v>
      </c>
      <c r="K45" s="11">
        <v>465.53572400000002</v>
      </c>
      <c r="L45" s="11">
        <v>465.53572400000002</v>
      </c>
      <c r="M45" s="4">
        <v>145.12819999999999</v>
      </c>
      <c r="N45" s="4">
        <v>119.464203</v>
      </c>
      <c r="O45" s="4">
        <v>119.464203</v>
      </c>
      <c r="P45" s="4">
        <v>119.464203</v>
      </c>
      <c r="Q45" s="4">
        <v>148.09</v>
      </c>
      <c r="R45" s="4">
        <v>97.739400000000003</v>
      </c>
      <c r="S45" s="12">
        <v>156.44</v>
      </c>
      <c r="T45" s="1" t="s">
        <v>9</v>
      </c>
      <c r="U45" s="14">
        <v>465.53572400000002</v>
      </c>
      <c r="V45" s="13">
        <v>170.45</v>
      </c>
      <c r="W45" s="13">
        <v>170.45</v>
      </c>
      <c r="X45" s="1" t="s">
        <v>8</v>
      </c>
      <c r="Y45" s="2">
        <v>148.09</v>
      </c>
      <c r="Z45" s="2">
        <v>99.694188000000011</v>
      </c>
      <c r="AA45" s="2">
        <v>159.93720000000002</v>
      </c>
      <c r="AB45" s="2">
        <v>219.15</v>
      </c>
      <c r="AC45" s="2">
        <v>148.09</v>
      </c>
      <c r="AD45" s="2">
        <v>175.80699999999999</v>
      </c>
      <c r="AE45" s="2">
        <v>148.09</v>
      </c>
      <c r="AF45" s="8">
        <v>97.739400000000003</v>
      </c>
      <c r="AG45" s="8">
        <v>465.53572400000002</v>
      </c>
    </row>
    <row r="46" spans="1:33" s="15" customFormat="1" ht="15" x14ac:dyDescent="0.25">
      <c r="A46" s="3" t="s">
        <v>2</v>
      </c>
      <c r="B46" s="25" t="s">
        <v>242</v>
      </c>
      <c r="C46" s="5">
        <v>4407067</v>
      </c>
      <c r="D46" s="6">
        <v>77067</v>
      </c>
      <c r="E46" s="7">
        <v>403</v>
      </c>
      <c r="F46" s="19" t="s">
        <v>175</v>
      </c>
      <c r="G46" s="8">
        <v>211.67</v>
      </c>
      <c r="H46" s="8">
        <f>G46-0.45</f>
        <v>211.22</v>
      </c>
      <c r="I46" s="9">
        <v>164.4</v>
      </c>
      <c r="J46" s="10">
        <v>119.72</v>
      </c>
      <c r="K46" s="11">
        <v>376.35179199999999</v>
      </c>
      <c r="L46" s="11">
        <v>376.35179199999999</v>
      </c>
      <c r="M46" s="4">
        <v>117.32559999999999</v>
      </c>
      <c r="N46" s="4">
        <v>96.578124000000003</v>
      </c>
      <c r="O46" s="4">
        <v>96.578124000000003</v>
      </c>
      <c r="P46" s="4">
        <v>96.578124000000003</v>
      </c>
      <c r="Q46" s="4">
        <v>119.72</v>
      </c>
      <c r="R46" s="4">
        <v>79.015200000000007</v>
      </c>
      <c r="S46" s="12">
        <v>126.66</v>
      </c>
      <c r="T46" s="1" t="s">
        <v>9</v>
      </c>
      <c r="U46" s="14">
        <v>376.35179199999999</v>
      </c>
      <c r="V46" s="13">
        <v>143.85</v>
      </c>
      <c r="W46" s="13">
        <v>143.85</v>
      </c>
      <c r="X46" s="1" t="s">
        <v>8</v>
      </c>
      <c r="Y46" s="2">
        <v>119.72</v>
      </c>
      <c r="Z46" s="2">
        <v>80.595504000000005</v>
      </c>
      <c r="AA46" s="2">
        <v>129.29760000000002</v>
      </c>
      <c r="AB46" s="2">
        <v>184.95000000000002</v>
      </c>
      <c r="AC46" s="2">
        <v>119.72</v>
      </c>
      <c r="AD46" s="2">
        <v>148.37099999999998</v>
      </c>
      <c r="AE46" s="2">
        <v>119.72</v>
      </c>
      <c r="AF46" s="8">
        <v>79.015200000000007</v>
      </c>
      <c r="AG46" s="8">
        <v>376.35179199999999</v>
      </c>
    </row>
    <row r="47" spans="1:33" s="15" customFormat="1" ht="15" x14ac:dyDescent="0.25">
      <c r="A47" s="3" t="s">
        <v>2</v>
      </c>
      <c r="B47" s="25" t="s">
        <v>243</v>
      </c>
      <c r="C47" s="5">
        <v>4426536</v>
      </c>
      <c r="D47" s="6">
        <v>76536</v>
      </c>
      <c r="E47" s="7">
        <v>402</v>
      </c>
      <c r="F47" s="19" t="s">
        <v>100</v>
      </c>
      <c r="G47" s="8">
        <v>548.73</v>
      </c>
      <c r="H47" s="8">
        <f>G47-0.45</f>
        <v>548.28</v>
      </c>
      <c r="I47" s="9">
        <v>426.20000000000005</v>
      </c>
      <c r="J47" s="10">
        <v>105.05</v>
      </c>
      <c r="K47" s="11">
        <v>330.23518000000001</v>
      </c>
      <c r="L47" s="11">
        <v>330.23518000000001</v>
      </c>
      <c r="M47" s="4">
        <v>102.949</v>
      </c>
      <c r="N47" s="4">
        <v>84.74383499999999</v>
      </c>
      <c r="O47" s="4">
        <v>84.74383499999999</v>
      </c>
      <c r="P47" s="4">
        <v>84.74383499999999</v>
      </c>
      <c r="Q47" s="4">
        <v>105.05</v>
      </c>
      <c r="R47" s="4">
        <v>69.332999999999998</v>
      </c>
      <c r="S47" s="12">
        <v>107.27</v>
      </c>
      <c r="T47" s="1" t="s">
        <v>9</v>
      </c>
      <c r="U47" s="14">
        <v>330.23518000000001</v>
      </c>
      <c r="V47" s="13">
        <v>372.92499999999995</v>
      </c>
      <c r="W47" s="13">
        <v>372.92499999999995</v>
      </c>
      <c r="X47" s="1" t="s">
        <v>8</v>
      </c>
      <c r="Y47" s="2">
        <v>105.05</v>
      </c>
      <c r="Z47" s="2">
        <v>70.719660000000005</v>
      </c>
      <c r="AA47" s="2">
        <v>113.45400000000001</v>
      </c>
      <c r="AB47" s="2">
        <v>479.47500000000002</v>
      </c>
      <c r="AC47" s="2">
        <v>105.05</v>
      </c>
      <c r="AD47" s="2">
        <v>384.64549999999997</v>
      </c>
      <c r="AE47" s="2">
        <v>105.05</v>
      </c>
      <c r="AF47" s="8">
        <v>69.332999999999998</v>
      </c>
      <c r="AG47" s="8">
        <v>479.47500000000002</v>
      </c>
    </row>
    <row r="48" spans="1:33" s="15" customFormat="1" ht="15" x14ac:dyDescent="0.25">
      <c r="A48" s="3" t="s">
        <v>2</v>
      </c>
      <c r="B48" s="25" t="s">
        <v>243</v>
      </c>
      <c r="C48" s="5">
        <v>4426641</v>
      </c>
      <c r="D48" s="6">
        <v>76641</v>
      </c>
      <c r="E48" s="7">
        <v>402</v>
      </c>
      <c r="F48" s="19" t="s">
        <v>101</v>
      </c>
      <c r="G48" s="8">
        <v>497.23</v>
      </c>
      <c r="H48" s="8">
        <f>G48-0.45</f>
        <v>496.78000000000003</v>
      </c>
      <c r="I48" s="9">
        <v>386.20000000000005</v>
      </c>
      <c r="J48" s="10">
        <v>105.05</v>
      </c>
      <c r="K48" s="11">
        <v>330.23518000000001</v>
      </c>
      <c r="L48" s="11">
        <v>330.23518000000001</v>
      </c>
      <c r="M48" s="4">
        <v>102.949</v>
      </c>
      <c r="N48" s="4">
        <v>84.74383499999999</v>
      </c>
      <c r="O48" s="4">
        <v>84.74383499999999</v>
      </c>
      <c r="P48" s="4">
        <v>84.74383499999999</v>
      </c>
      <c r="Q48" s="4">
        <v>105.05</v>
      </c>
      <c r="R48" s="4">
        <v>69.332999999999998</v>
      </c>
      <c r="S48" s="12">
        <v>99.39</v>
      </c>
      <c r="T48" s="1" t="s">
        <v>9</v>
      </c>
      <c r="U48" s="14">
        <v>330.23518000000001</v>
      </c>
      <c r="V48" s="13">
        <v>337.92499999999995</v>
      </c>
      <c r="W48" s="13">
        <v>337.92499999999995</v>
      </c>
      <c r="X48" s="1" t="s">
        <v>8</v>
      </c>
      <c r="Y48" s="2">
        <v>105.05</v>
      </c>
      <c r="Z48" s="2">
        <v>70.719660000000005</v>
      </c>
      <c r="AA48" s="2">
        <v>113.45400000000001</v>
      </c>
      <c r="AB48" s="2">
        <v>434.47500000000002</v>
      </c>
      <c r="AC48" s="2">
        <v>105.05</v>
      </c>
      <c r="AD48" s="2">
        <v>348.5455</v>
      </c>
      <c r="AE48" s="2">
        <v>105.05</v>
      </c>
      <c r="AF48" s="8">
        <v>69.332999999999998</v>
      </c>
      <c r="AG48" s="8">
        <v>434.47500000000002</v>
      </c>
    </row>
    <row r="49" spans="1:33" s="15" customFormat="1" ht="15" x14ac:dyDescent="0.25">
      <c r="A49" s="3" t="s">
        <v>2</v>
      </c>
      <c r="B49" s="25" t="s">
        <v>243</v>
      </c>
      <c r="C49" s="5">
        <v>4426642</v>
      </c>
      <c r="D49" s="6">
        <v>76642</v>
      </c>
      <c r="E49" s="7">
        <v>402</v>
      </c>
      <c r="F49" s="19" t="s">
        <v>102</v>
      </c>
      <c r="G49" s="8">
        <v>307.70999999999998</v>
      </c>
      <c r="H49" s="8">
        <f>G49-0.45</f>
        <v>307.26</v>
      </c>
      <c r="I49" s="9">
        <v>239</v>
      </c>
      <c r="J49" s="10">
        <v>77.989999999999995</v>
      </c>
      <c r="K49" s="11">
        <v>245.169364</v>
      </c>
      <c r="L49" s="11">
        <v>245.169364</v>
      </c>
      <c r="M49" s="4">
        <v>76.430199999999999</v>
      </c>
      <c r="N49" s="4">
        <v>62.914532999999992</v>
      </c>
      <c r="O49" s="4">
        <v>62.914532999999992</v>
      </c>
      <c r="P49" s="4">
        <v>62.914532999999992</v>
      </c>
      <c r="Q49" s="4">
        <v>77.989999999999995</v>
      </c>
      <c r="R49" s="4">
        <v>51.473399999999998</v>
      </c>
      <c r="S49" s="12">
        <v>81.36</v>
      </c>
      <c r="T49" s="1" t="s">
        <v>9</v>
      </c>
      <c r="U49" s="14">
        <v>245.169364</v>
      </c>
      <c r="V49" s="13">
        <v>209.125</v>
      </c>
      <c r="W49" s="13">
        <v>209.125</v>
      </c>
      <c r="X49" s="1" t="s">
        <v>8</v>
      </c>
      <c r="Y49" s="2">
        <v>77.989999999999995</v>
      </c>
      <c r="Z49" s="2">
        <v>52.502867999999999</v>
      </c>
      <c r="AA49" s="2">
        <v>84.229200000000006</v>
      </c>
      <c r="AB49" s="2">
        <v>268.875</v>
      </c>
      <c r="AC49" s="2">
        <v>77.989999999999995</v>
      </c>
      <c r="AD49" s="2">
        <v>215.69749999999999</v>
      </c>
      <c r="AE49" s="2">
        <v>77.989999999999995</v>
      </c>
      <c r="AF49" s="8">
        <v>51.473399999999998</v>
      </c>
      <c r="AG49" s="8">
        <v>268.875</v>
      </c>
    </row>
    <row r="50" spans="1:33" s="15" customFormat="1" ht="15" x14ac:dyDescent="0.25">
      <c r="A50" s="3" t="s">
        <v>2</v>
      </c>
      <c r="B50" s="25" t="s">
        <v>243</v>
      </c>
      <c r="C50" s="5">
        <v>4426700</v>
      </c>
      <c r="D50" s="6">
        <v>76700</v>
      </c>
      <c r="E50" s="7">
        <v>402</v>
      </c>
      <c r="F50" s="19" t="s">
        <v>176</v>
      </c>
      <c r="G50" s="8">
        <v>1024.8499999999999</v>
      </c>
      <c r="H50" s="8">
        <f>G50-0.45</f>
        <v>1024.3999999999999</v>
      </c>
      <c r="I50" s="9">
        <v>796</v>
      </c>
      <c r="J50" s="10">
        <v>105.05</v>
      </c>
      <c r="K50" s="11">
        <v>330.23518000000001</v>
      </c>
      <c r="L50" s="11">
        <v>330.23518000000001</v>
      </c>
      <c r="M50" s="4">
        <v>102.949</v>
      </c>
      <c r="N50" s="4">
        <v>84.74383499999999</v>
      </c>
      <c r="O50" s="4">
        <v>84.74383499999999</v>
      </c>
      <c r="P50" s="4">
        <v>84.74383499999999</v>
      </c>
      <c r="Q50" s="4">
        <v>105.05</v>
      </c>
      <c r="R50" s="4">
        <v>69.332999999999998</v>
      </c>
      <c r="S50" s="12">
        <v>114.02</v>
      </c>
      <c r="T50" s="1" t="s">
        <v>9</v>
      </c>
      <c r="U50" s="14">
        <v>330.23518000000001</v>
      </c>
      <c r="V50" s="13">
        <v>696.5</v>
      </c>
      <c r="W50" s="13">
        <v>696.5</v>
      </c>
      <c r="X50" s="1" t="s">
        <v>8</v>
      </c>
      <c r="Y50" s="2">
        <v>105.05</v>
      </c>
      <c r="Z50" s="2">
        <v>70.719660000000005</v>
      </c>
      <c r="AA50" s="2">
        <v>113.45400000000001</v>
      </c>
      <c r="AB50" s="2">
        <v>895.5</v>
      </c>
      <c r="AC50" s="2">
        <v>105.05</v>
      </c>
      <c r="AD50" s="2">
        <v>718.39</v>
      </c>
      <c r="AE50" s="2">
        <v>105.05</v>
      </c>
      <c r="AF50" s="8">
        <v>69.332999999999998</v>
      </c>
      <c r="AG50" s="8">
        <v>895.5</v>
      </c>
    </row>
    <row r="51" spans="1:33" s="15" customFormat="1" ht="15" x14ac:dyDescent="0.25">
      <c r="A51" s="3" t="s">
        <v>2</v>
      </c>
      <c r="B51" s="25" t="s">
        <v>243</v>
      </c>
      <c r="C51" s="5">
        <v>4426705</v>
      </c>
      <c r="D51" s="6">
        <v>76705</v>
      </c>
      <c r="E51" s="7">
        <v>402</v>
      </c>
      <c r="F51" s="19" t="s">
        <v>103</v>
      </c>
      <c r="G51" s="8">
        <v>610.79</v>
      </c>
      <c r="H51" s="8">
        <f>G51-0.45</f>
        <v>610.33999999999992</v>
      </c>
      <c r="I51" s="9">
        <v>474.40000000000003</v>
      </c>
      <c r="J51" s="10">
        <v>105.05</v>
      </c>
      <c r="K51" s="11">
        <v>330.23518000000001</v>
      </c>
      <c r="L51" s="11">
        <v>330.23518000000001</v>
      </c>
      <c r="M51" s="4">
        <v>102.949</v>
      </c>
      <c r="N51" s="4">
        <v>84.74383499999999</v>
      </c>
      <c r="O51" s="4">
        <v>84.74383499999999</v>
      </c>
      <c r="P51" s="4">
        <v>84.74383499999999</v>
      </c>
      <c r="Q51" s="4">
        <v>105.05</v>
      </c>
      <c r="R51" s="4">
        <v>69.332999999999998</v>
      </c>
      <c r="S51" s="12">
        <v>84.47</v>
      </c>
      <c r="T51" s="1" t="s">
        <v>9</v>
      </c>
      <c r="U51" s="14">
        <v>330.23518000000001</v>
      </c>
      <c r="V51" s="13">
        <v>415.09999999999997</v>
      </c>
      <c r="W51" s="13">
        <v>415.09999999999997</v>
      </c>
      <c r="X51" s="1" t="s">
        <v>8</v>
      </c>
      <c r="Y51" s="2">
        <v>105.05</v>
      </c>
      <c r="Z51" s="2">
        <v>70.719660000000005</v>
      </c>
      <c r="AA51" s="2">
        <v>113.45400000000001</v>
      </c>
      <c r="AB51" s="2">
        <v>533.70000000000005</v>
      </c>
      <c r="AC51" s="2">
        <v>105.05</v>
      </c>
      <c r="AD51" s="2">
        <v>428.14599999999996</v>
      </c>
      <c r="AE51" s="2">
        <v>105.05</v>
      </c>
      <c r="AF51" s="8">
        <v>69.332999999999998</v>
      </c>
      <c r="AG51" s="8">
        <v>533.70000000000005</v>
      </c>
    </row>
    <row r="52" spans="1:33" s="15" customFormat="1" ht="15" x14ac:dyDescent="0.25">
      <c r="A52" s="3" t="s">
        <v>2</v>
      </c>
      <c r="B52" s="25" t="s">
        <v>243</v>
      </c>
      <c r="C52" s="5">
        <v>4426770</v>
      </c>
      <c r="D52" s="6">
        <v>76770</v>
      </c>
      <c r="E52" s="7">
        <v>402</v>
      </c>
      <c r="F52" s="19" t="s">
        <v>104</v>
      </c>
      <c r="G52" s="8">
        <v>662.03</v>
      </c>
      <c r="H52" s="8">
        <f>G52-0.45</f>
        <v>661.57999999999993</v>
      </c>
      <c r="I52" s="9">
        <v>514.20000000000005</v>
      </c>
      <c r="J52" s="10">
        <v>105.05</v>
      </c>
      <c r="K52" s="11">
        <v>330.23518000000001</v>
      </c>
      <c r="L52" s="11">
        <v>330.23518000000001</v>
      </c>
      <c r="M52" s="4">
        <v>102.949</v>
      </c>
      <c r="N52" s="4">
        <v>84.74383499999999</v>
      </c>
      <c r="O52" s="4">
        <v>84.74383499999999</v>
      </c>
      <c r="P52" s="4">
        <v>84.74383499999999</v>
      </c>
      <c r="Q52" s="4">
        <v>105.05</v>
      </c>
      <c r="R52" s="4">
        <v>69.332999999999998</v>
      </c>
      <c r="S52" s="12">
        <v>104.96</v>
      </c>
      <c r="T52" s="1" t="s">
        <v>9</v>
      </c>
      <c r="U52" s="14">
        <v>330.23518000000001</v>
      </c>
      <c r="V52" s="13">
        <v>449.92499999999995</v>
      </c>
      <c r="W52" s="13">
        <v>449.92499999999995</v>
      </c>
      <c r="X52" s="1" t="s">
        <v>8</v>
      </c>
      <c r="Y52" s="2">
        <v>105.05</v>
      </c>
      <c r="Z52" s="2">
        <v>70.719660000000005</v>
      </c>
      <c r="AA52" s="2">
        <v>113.45400000000001</v>
      </c>
      <c r="AB52" s="2">
        <v>578.47500000000002</v>
      </c>
      <c r="AC52" s="2">
        <v>105.05</v>
      </c>
      <c r="AD52" s="2">
        <v>464.06549999999999</v>
      </c>
      <c r="AE52" s="2">
        <v>105.05</v>
      </c>
      <c r="AF52" s="8">
        <v>69.332999999999998</v>
      </c>
      <c r="AG52" s="8">
        <v>578.47500000000002</v>
      </c>
    </row>
    <row r="53" spans="1:33" s="15" customFormat="1" ht="15" x14ac:dyDescent="0.25">
      <c r="A53" s="3" t="s">
        <v>2</v>
      </c>
      <c r="B53" s="25" t="s">
        <v>243</v>
      </c>
      <c r="C53" s="5">
        <v>4426775</v>
      </c>
      <c r="D53" s="6">
        <v>76775</v>
      </c>
      <c r="E53" s="7">
        <v>402</v>
      </c>
      <c r="F53" s="19" t="s">
        <v>105</v>
      </c>
      <c r="G53" s="8">
        <v>588.39</v>
      </c>
      <c r="H53" s="8">
        <f>G53-0.45</f>
        <v>587.93999999999994</v>
      </c>
      <c r="I53" s="9">
        <v>457</v>
      </c>
      <c r="J53" s="10">
        <v>105.05</v>
      </c>
      <c r="K53" s="11">
        <v>330.23518000000001</v>
      </c>
      <c r="L53" s="11">
        <v>330.23518000000001</v>
      </c>
      <c r="M53" s="4">
        <v>102.949</v>
      </c>
      <c r="N53" s="4">
        <v>84.74383499999999</v>
      </c>
      <c r="O53" s="4">
        <v>84.74383499999999</v>
      </c>
      <c r="P53" s="4">
        <v>84.74383499999999</v>
      </c>
      <c r="Q53" s="4">
        <v>105.05</v>
      </c>
      <c r="R53" s="4">
        <v>69.332999999999998</v>
      </c>
      <c r="S53" s="12">
        <v>54.76</v>
      </c>
      <c r="T53" s="1" t="s">
        <v>9</v>
      </c>
      <c r="U53" s="14">
        <v>330.23518000000001</v>
      </c>
      <c r="V53" s="13">
        <v>399.875</v>
      </c>
      <c r="W53" s="13">
        <v>399.875</v>
      </c>
      <c r="X53" s="1" t="s">
        <v>8</v>
      </c>
      <c r="Y53" s="2">
        <v>105.05</v>
      </c>
      <c r="Z53" s="2">
        <v>70.719660000000005</v>
      </c>
      <c r="AA53" s="2">
        <v>113.45400000000001</v>
      </c>
      <c r="AB53" s="2">
        <v>514.125</v>
      </c>
      <c r="AC53" s="2">
        <v>105.05</v>
      </c>
      <c r="AD53" s="2">
        <v>412.4425</v>
      </c>
      <c r="AE53" s="2">
        <v>105.05</v>
      </c>
      <c r="AF53" s="8">
        <v>54.76</v>
      </c>
      <c r="AG53" s="8">
        <v>514.125</v>
      </c>
    </row>
    <row r="54" spans="1:33" s="15" customFormat="1" ht="15" x14ac:dyDescent="0.25">
      <c r="A54" s="3" t="s">
        <v>2</v>
      </c>
      <c r="B54" s="25" t="s">
        <v>243</v>
      </c>
      <c r="C54" s="5">
        <v>4426801</v>
      </c>
      <c r="D54" s="6">
        <v>76801</v>
      </c>
      <c r="E54" s="7">
        <v>402</v>
      </c>
      <c r="F54" s="19" t="s">
        <v>106</v>
      </c>
      <c r="G54" s="8">
        <v>594.30999999999995</v>
      </c>
      <c r="H54" s="8">
        <f>G54-0.45</f>
        <v>593.8599999999999</v>
      </c>
      <c r="I54" s="9">
        <v>461.6</v>
      </c>
      <c r="J54" s="10">
        <v>105.05</v>
      </c>
      <c r="K54" s="11">
        <v>330.23518000000001</v>
      </c>
      <c r="L54" s="11">
        <v>330.23518000000001</v>
      </c>
      <c r="M54" s="4">
        <v>102.949</v>
      </c>
      <c r="N54" s="4">
        <v>84.74383499999999</v>
      </c>
      <c r="O54" s="4">
        <v>84.74383499999999</v>
      </c>
      <c r="P54" s="4">
        <v>84.74383499999999</v>
      </c>
      <c r="Q54" s="4">
        <v>105.05</v>
      </c>
      <c r="R54" s="4">
        <v>69.332999999999998</v>
      </c>
      <c r="S54" s="12">
        <v>113.66</v>
      </c>
      <c r="T54" s="1" t="s">
        <v>9</v>
      </c>
      <c r="U54" s="14">
        <v>330.23518000000001</v>
      </c>
      <c r="V54" s="13">
        <v>403.9</v>
      </c>
      <c r="W54" s="13">
        <v>403.9</v>
      </c>
      <c r="X54" s="1" t="s">
        <v>8</v>
      </c>
      <c r="Y54" s="2">
        <v>105.05</v>
      </c>
      <c r="Z54" s="2">
        <v>70.719660000000005</v>
      </c>
      <c r="AA54" s="2">
        <v>113.45400000000001</v>
      </c>
      <c r="AB54" s="2">
        <v>519.30000000000007</v>
      </c>
      <c r="AC54" s="2">
        <v>105.05</v>
      </c>
      <c r="AD54" s="2">
        <v>416.59399999999999</v>
      </c>
      <c r="AE54" s="2">
        <v>105.05</v>
      </c>
      <c r="AF54" s="8">
        <v>69.332999999999998</v>
      </c>
      <c r="AG54" s="8">
        <v>519.30000000000007</v>
      </c>
    </row>
    <row r="55" spans="1:33" s="15" customFormat="1" ht="15" x14ac:dyDescent="0.25">
      <c r="A55" s="3" t="s">
        <v>2</v>
      </c>
      <c r="B55" s="25" t="s">
        <v>243</v>
      </c>
      <c r="C55" s="5">
        <v>4426805</v>
      </c>
      <c r="D55" s="6">
        <v>76805</v>
      </c>
      <c r="E55" s="7">
        <v>402</v>
      </c>
      <c r="F55" s="19" t="s">
        <v>177</v>
      </c>
      <c r="G55" s="8">
        <v>594.30999999999995</v>
      </c>
      <c r="H55" s="8">
        <f>G55-0.45</f>
        <v>593.8599999999999</v>
      </c>
      <c r="I55" s="9">
        <v>461.6</v>
      </c>
      <c r="J55" s="10">
        <v>105.05</v>
      </c>
      <c r="K55" s="11">
        <v>330.23518000000001</v>
      </c>
      <c r="L55" s="11">
        <v>330.23518000000001</v>
      </c>
      <c r="M55" s="4">
        <v>102.949</v>
      </c>
      <c r="N55" s="4">
        <v>84.74383499999999</v>
      </c>
      <c r="O55" s="4">
        <v>84.74383499999999</v>
      </c>
      <c r="P55" s="4">
        <v>84.74383499999999</v>
      </c>
      <c r="Q55" s="4">
        <v>105.05</v>
      </c>
      <c r="R55" s="4">
        <v>69.332999999999998</v>
      </c>
      <c r="S55" s="12">
        <v>129.97999999999999</v>
      </c>
      <c r="T55" s="1" t="s">
        <v>9</v>
      </c>
      <c r="U55" s="14">
        <v>330.23518000000001</v>
      </c>
      <c r="V55" s="13">
        <v>403.9</v>
      </c>
      <c r="W55" s="13">
        <v>403.9</v>
      </c>
      <c r="X55" s="1" t="s">
        <v>8</v>
      </c>
      <c r="Y55" s="2">
        <v>105.05</v>
      </c>
      <c r="Z55" s="2">
        <v>70.719660000000005</v>
      </c>
      <c r="AA55" s="2">
        <v>113.45400000000001</v>
      </c>
      <c r="AB55" s="2">
        <v>519.30000000000007</v>
      </c>
      <c r="AC55" s="2">
        <v>105.05</v>
      </c>
      <c r="AD55" s="2">
        <v>416.59399999999999</v>
      </c>
      <c r="AE55" s="2">
        <v>105.05</v>
      </c>
      <c r="AF55" s="8">
        <v>69.332999999999998</v>
      </c>
      <c r="AG55" s="8">
        <v>519.30000000000007</v>
      </c>
    </row>
    <row r="56" spans="1:33" s="15" customFormat="1" ht="15" x14ac:dyDescent="0.25">
      <c r="A56" s="3" t="s">
        <v>2</v>
      </c>
      <c r="B56" s="25" t="s">
        <v>243</v>
      </c>
      <c r="C56" s="5">
        <v>4426991</v>
      </c>
      <c r="D56" s="6">
        <v>76830</v>
      </c>
      <c r="E56" s="7">
        <v>402</v>
      </c>
      <c r="F56" s="19" t="s">
        <v>178</v>
      </c>
      <c r="G56" s="8">
        <v>618.77</v>
      </c>
      <c r="H56" s="8">
        <f>G56-0.45</f>
        <v>618.31999999999994</v>
      </c>
      <c r="I56" s="9">
        <v>480.6</v>
      </c>
      <c r="J56" s="10">
        <v>105.05</v>
      </c>
      <c r="K56" s="11">
        <v>330.23518000000001</v>
      </c>
      <c r="L56" s="11">
        <v>330.23518000000001</v>
      </c>
      <c r="M56" s="4">
        <v>102.949</v>
      </c>
      <c r="N56" s="4">
        <v>84.74383499999999</v>
      </c>
      <c r="O56" s="4">
        <v>84.74383499999999</v>
      </c>
      <c r="P56" s="4">
        <v>84.74383499999999</v>
      </c>
      <c r="Q56" s="4">
        <v>105.05</v>
      </c>
      <c r="R56" s="4">
        <v>69.332999999999998</v>
      </c>
      <c r="S56" s="12">
        <v>114.01</v>
      </c>
      <c r="T56" s="1" t="s">
        <v>9</v>
      </c>
      <c r="U56" s="14">
        <v>330.23518000000001</v>
      </c>
      <c r="V56" s="13">
        <v>420.52499999999998</v>
      </c>
      <c r="W56" s="13">
        <v>420.52499999999998</v>
      </c>
      <c r="X56" s="1" t="s">
        <v>8</v>
      </c>
      <c r="Y56" s="2">
        <v>105.05</v>
      </c>
      <c r="Z56" s="2">
        <v>70.719660000000005</v>
      </c>
      <c r="AA56" s="2">
        <v>113.45400000000001</v>
      </c>
      <c r="AB56" s="2">
        <v>540.67500000000007</v>
      </c>
      <c r="AC56" s="2">
        <v>105.05</v>
      </c>
      <c r="AD56" s="2">
        <v>433.74149999999997</v>
      </c>
      <c r="AE56" s="2">
        <v>105.05</v>
      </c>
      <c r="AF56" s="8">
        <v>69.332999999999998</v>
      </c>
      <c r="AG56" s="8">
        <v>540.67500000000007</v>
      </c>
    </row>
    <row r="57" spans="1:33" s="15" customFormat="1" ht="15" x14ac:dyDescent="0.25">
      <c r="A57" s="3" t="s">
        <v>2</v>
      </c>
      <c r="B57" s="25" t="s">
        <v>243</v>
      </c>
      <c r="C57" s="5">
        <v>4426857</v>
      </c>
      <c r="D57" s="6">
        <v>76857</v>
      </c>
      <c r="E57" s="7">
        <v>402</v>
      </c>
      <c r="F57" s="19" t="s">
        <v>107</v>
      </c>
      <c r="G57" s="8">
        <v>365.14</v>
      </c>
      <c r="H57" s="8">
        <f>G57-0.45</f>
        <v>364.69</v>
      </c>
      <c r="I57" s="9">
        <v>283.60000000000002</v>
      </c>
      <c r="J57" s="10">
        <v>105.05</v>
      </c>
      <c r="K57" s="11">
        <v>330.23518000000001</v>
      </c>
      <c r="L57" s="11">
        <v>330.23518000000001</v>
      </c>
      <c r="M57" s="4">
        <v>102.949</v>
      </c>
      <c r="N57" s="4">
        <v>84.74383499999999</v>
      </c>
      <c r="O57" s="4">
        <v>84.74383499999999</v>
      </c>
      <c r="P57" s="4">
        <v>84.74383499999999</v>
      </c>
      <c r="Q57" s="4">
        <v>105.05</v>
      </c>
      <c r="R57" s="4">
        <v>69.332999999999998</v>
      </c>
      <c r="S57" s="12">
        <v>45.25</v>
      </c>
      <c r="T57" s="1" t="s">
        <v>9</v>
      </c>
      <c r="U57" s="14">
        <v>330.23518000000001</v>
      </c>
      <c r="V57" s="13">
        <v>248.14999999999998</v>
      </c>
      <c r="W57" s="13">
        <v>248.14999999999998</v>
      </c>
      <c r="X57" s="1" t="s">
        <v>8</v>
      </c>
      <c r="Y57" s="2">
        <v>105.05</v>
      </c>
      <c r="Z57" s="2">
        <v>70.719660000000005</v>
      </c>
      <c r="AA57" s="2">
        <v>113.45400000000001</v>
      </c>
      <c r="AB57" s="2">
        <v>319.05</v>
      </c>
      <c r="AC57" s="2">
        <v>105.05</v>
      </c>
      <c r="AD57" s="2">
        <v>255.94899999999998</v>
      </c>
      <c r="AE57" s="2">
        <v>105.05</v>
      </c>
      <c r="AF57" s="8">
        <v>45.25</v>
      </c>
      <c r="AG57" s="8">
        <v>330.23518000000001</v>
      </c>
    </row>
    <row r="58" spans="1:33" s="15" customFormat="1" ht="15" x14ac:dyDescent="0.25">
      <c r="A58" s="3" t="s">
        <v>2</v>
      </c>
      <c r="B58" s="25" t="s">
        <v>243</v>
      </c>
      <c r="C58" s="5">
        <v>4426870</v>
      </c>
      <c r="D58" s="6">
        <v>76870</v>
      </c>
      <c r="E58" s="7">
        <v>402</v>
      </c>
      <c r="F58" s="19" t="s">
        <v>108</v>
      </c>
      <c r="G58" s="8">
        <v>561.61</v>
      </c>
      <c r="H58" s="8">
        <f>G58-0.45</f>
        <v>561.16</v>
      </c>
      <c r="I58" s="9">
        <v>436.20000000000005</v>
      </c>
      <c r="J58" s="10">
        <v>105.05</v>
      </c>
      <c r="K58" s="11">
        <v>330.23518000000001</v>
      </c>
      <c r="L58" s="11">
        <v>330.23518000000001</v>
      </c>
      <c r="M58" s="4">
        <v>102.949</v>
      </c>
      <c r="N58" s="4">
        <v>84.74383499999999</v>
      </c>
      <c r="O58" s="4">
        <v>84.74383499999999</v>
      </c>
      <c r="P58" s="4">
        <v>84.74383499999999</v>
      </c>
      <c r="Q58" s="4">
        <v>105.05</v>
      </c>
      <c r="R58" s="4">
        <v>69.332999999999998</v>
      </c>
      <c r="S58" s="12">
        <v>97.28</v>
      </c>
      <c r="T58" s="1" t="s">
        <v>9</v>
      </c>
      <c r="U58" s="14">
        <v>330.23518000000001</v>
      </c>
      <c r="V58" s="13">
        <v>381.67499999999995</v>
      </c>
      <c r="W58" s="13">
        <v>381.67499999999995</v>
      </c>
      <c r="X58" s="1" t="s">
        <v>8</v>
      </c>
      <c r="Y58" s="2">
        <v>105.05</v>
      </c>
      <c r="Z58" s="2">
        <v>70.719660000000005</v>
      </c>
      <c r="AA58" s="2">
        <v>113.45400000000001</v>
      </c>
      <c r="AB58" s="2">
        <v>490.72500000000002</v>
      </c>
      <c r="AC58" s="2">
        <v>105.05</v>
      </c>
      <c r="AD58" s="2">
        <v>393.6705</v>
      </c>
      <c r="AE58" s="2">
        <v>105.05</v>
      </c>
      <c r="AF58" s="8">
        <v>69.332999999999998</v>
      </c>
      <c r="AG58" s="8">
        <v>490.72500000000002</v>
      </c>
    </row>
    <row r="59" spans="1:33" s="15" customFormat="1" ht="15" x14ac:dyDescent="0.25">
      <c r="A59" s="3" t="s">
        <v>2</v>
      </c>
      <c r="B59" s="25" t="s">
        <v>12</v>
      </c>
      <c r="C59" s="5">
        <v>4450544</v>
      </c>
      <c r="D59" s="6">
        <v>70544</v>
      </c>
      <c r="E59" s="7">
        <v>610</v>
      </c>
      <c r="F59" s="19" t="s">
        <v>62</v>
      </c>
      <c r="G59" s="8">
        <v>1625.86</v>
      </c>
      <c r="H59" s="8">
        <f>G59-0.45</f>
        <v>1625.4099999999999</v>
      </c>
      <c r="I59" s="9">
        <v>1262.8000000000002</v>
      </c>
      <c r="J59" s="10">
        <v>221.86</v>
      </c>
      <c r="K59" s="11">
        <v>697.43909600000006</v>
      </c>
      <c r="L59" s="11">
        <v>697.43909600000006</v>
      </c>
      <c r="M59" s="4">
        <v>217.42280000000002</v>
      </c>
      <c r="N59" s="4">
        <v>178.97446200000002</v>
      </c>
      <c r="O59" s="4">
        <v>178.97446200000002</v>
      </c>
      <c r="P59" s="4">
        <v>178.97446200000002</v>
      </c>
      <c r="Q59" s="4">
        <v>221.86</v>
      </c>
      <c r="R59" s="4">
        <v>146.42760000000001</v>
      </c>
      <c r="S59" s="12">
        <v>226.42</v>
      </c>
      <c r="T59" s="1" t="s">
        <v>9</v>
      </c>
      <c r="U59" s="14">
        <v>697.43909600000006</v>
      </c>
      <c r="V59" s="13">
        <v>1104.9499999999998</v>
      </c>
      <c r="W59" s="13">
        <v>1104.9499999999998</v>
      </c>
      <c r="X59" s="1" t="s">
        <v>8</v>
      </c>
      <c r="Y59" s="2">
        <v>221.86</v>
      </c>
      <c r="Z59" s="2">
        <v>149.35615200000001</v>
      </c>
      <c r="AA59" s="2">
        <v>239.60880000000003</v>
      </c>
      <c r="AB59" s="2">
        <v>1420.65</v>
      </c>
      <c r="AC59" s="2">
        <v>221.86</v>
      </c>
      <c r="AD59" s="2">
        <v>1139.6769999999999</v>
      </c>
      <c r="AE59" s="2">
        <v>221.86</v>
      </c>
      <c r="AF59" s="8">
        <v>146.42760000000001</v>
      </c>
      <c r="AG59" s="8">
        <v>1420.65</v>
      </c>
    </row>
    <row r="60" spans="1:33" s="15" customFormat="1" ht="15" x14ac:dyDescent="0.25">
      <c r="A60" s="3" t="s">
        <v>2</v>
      </c>
      <c r="B60" s="25" t="s">
        <v>12</v>
      </c>
      <c r="C60" s="5">
        <v>4450551</v>
      </c>
      <c r="D60" s="6">
        <v>70551</v>
      </c>
      <c r="E60" s="7">
        <v>610</v>
      </c>
      <c r="F60" s="19" t="s">
        <v>63</v>
      </c>
      <c r="G60" s="8">
        <v>1711.35</v>
      </c>
      <c r="H60" s="8">
        <f>G60-0.45</f>
        <v>1710.8999999999999</v>
      </c>
      <c r="I60" s="9">
        <v>1329.2</v>
      </c>
      <c r="J60" s="10">
        <v>221.86</v>
      </c>
      <c r="K60" s="11">
        <v>697.43909600000006</v>
      </c>
      <c r="L60" s="11">
        <v>697.43909600000006</v>
      </c>
      <c r="M60" s="4">
        <v>217.42280000000002</v>
      </c>
      <c r="N60" s="4">
        <v>178.97446200000002</v>
      </c>
      <c r="O60" s="4">
        <v>178.97446200000002</v>
      </c>
      <c r="P60" s="4">
        <v>178.97446200000002</v>
      </c>
      <c r="Q60" s="4">
        <v>221.86</v>
      </c>
      <c r="R60" s="4">
        <v>146.42760000000001</v>
      </c>
      <c r="S60" s="12">
        <v>206.45</v>
      </c>
      <c r="T60" s="1" t="s">
        <v>9</v>
      </c>
      <c r="U60" s="14">
        <v>697.43909600000006</v>
      </c>
      <c r="V60" s="13">
        <v>1163.05</v>
      </c>
      <c r="W60" s="13">
        <v>1163.05</v>
      </c>
      <c r="X60" s="1" t="s">
        <v>8</v>
      </c>
      <c r="Y60" s="2">
        <v>221.86</v>
      </c>
      <c r="Z60" s="2">
        <v>149.35615200000001</v>
      </c>
      <c r="AA60" s="2">
        <v>239.60880000000003</v>
      </c>
      <c r="AB60" s="2">
        <v>1495.3500000000001</v>
      </c>
      <c r="AC60" s="2">
        <v>221.86</v>
      </c>
      <c r="AD60" s="2">
        <v>1199.6030000000001</v>
      </c>
      <c r="AE60" s="2">
        <v>221.86</v>
      </c>
      <c r="AF60" s="8">
        <v>146.42760000000001</v>
      </c>
      <c r="AG60" s="8">
        <v>1495.3500000000001</v>
      </c>
    </row>
    <row r="61" spans="1:33" s="15" customFormat="1" ht="15" x14ac:dyDescent="0.25">
      <c r="A61" s="3" t="s">
        <v>2</v>
      </c>
      <c r="B61" s="25" t="s">
        <v>12</v>
      </c>
      <c r="C61" s="5">
        <v>4450553</v>
      </c>
      <c r="D61" s="6">
        <v>70553</v>
      </c>
      <c r="E61" s="7">
        <v>610</v>
      </c>
      <c r="F61" s="19" t="s">
        <v>179</v>
      </c>
      <c r="G61" s="8">
        <v>2615.69</v>
      </c>
      <c r="H61" s="8">
        <f>G61-0.45</f>
        <v>2615.2400000000002</v>
      </c>
      <c r="I61" s="9">
        <v>2031.6000000000001</v>
      </c>
      <c r="J61" s="10">
        <v>354.89</v>
      </c>
      <c r="K61" s="11">
        <v>1115.632204</v>
      </c>
      <c r="L61" s="11">
        <v>1115.632204</v>
      </c>
      <c r="M61" s="4">
        <v>347.79219999999998</v>
      </c>
      <c r="N61" s="4">
        <v>286.28976299999999</v>
      </c>
      <c r="O61" s="4">
        <v>286.28976299999999</v>
      </c>
      <c r="P61" s="4">
        <v>286.28976299999999</v>
      </c>
      <c r="Q61" s="4">
        <v>354.89</v>
      </c>
      <c r="R61" s="4">
        <v>234.22739999999999</v>
      </c>
      <c r="S61" s="12">
        <v>337.73</v>
      </c>
      <c r="T61" s="1" t="s">
        <v>9</v>
      </c>
      <c r="U61" s="14">
        <v>1115.632204</v>
      </c>
      <c r="V61" s="13">
        <v>1777.6499999999999</v>
      </c>
      <c r="W61" s="13">
        <v>1777.6499999999999</v>
      </c>
      <c r="X61" s="1" t="s">
        <v>8</v>
      </c>
      <c r="Y61" s="2">
        <v>354.89</v>
      </c>
      <c r="Z61" s="2">
        <v>238.911948</v>
      </c>
      <c r="AA61" s="2">
        <v>383.28120000000001</v>
      </c>
      <c r="AB61" s="2">
        <v>2285.5500000000002</v>
      </c>
      <c r="AC61" s="2">
        <v>354.89</v>
      </c>
      <c r="AD61" s="2">
        <v>1833.519</v>
      </c>
      <c r="AE61" s="2">
        <v>354.89</v>
      </c>
      <c r="AF61" s="8">
        <v>234.22739999999999</v>
      </c>
      <c r="AG61" s="8">
        <v>2285.5500000000002</v>
      </c>
    </row>
    <row r="62" spans="1:33" s="15" customFormat="1" ht="15" x14ac:dyDescent="0.25">
      <c r="A62" s="3" t="s">
        <v>2</v>
      </c>
      <c r="B62" s="25" t="s">
        <v>12</v>
      </c>
      <c r="C62" s="5">
        <v>4452141</v>
      </c>
      <c r="D62" s="6">
        <v>72141</v>
      </c>
      <c r="E62" s="7">
        <v>610</v>
      </c>
      <c r="F62" s="19" t="s">
        <v>75</v>
      </c>
      <c r="G62" s="8">
        <v>1904.47</v>
      </c>
      <c r="H62" s="8">
        <f>G62-0.45</f>
        <v>1904.02</v>
      </c>
      <c r="I62" s="9">
        <v>1479.2</v>
      </c>
      <c r="J62" s="10">
        <v>221.86</v>
      </c>
      <c r="K62" s="11">
        <v>697.43909600000006</v>
      </c>
      <c r="L62" s="11">
        <v>697.43909600000006</v>
      </c>
      <c r="M62" s="4">
        <v>217.42280000000002</v>
      </c>
      <c r="N62" s="4">
        <v>178.97446200000002</v>
      </c>
      <c r="O62" s="4">
        <v>178.97446200000002</v>
      </c>
      <c r="P62" s="4">
        <v>178.97446200000002</v>
      </c>
      <c r="Q62" s="4">
        <v>221.86</v>
      </c>
      <c r="R62" s="4">
        <v>146.42760000000001</v>
      </c>
      <c r="S62" s="12">
        <v>201</v>
      </c>
      <c r="T62" s="1" t="s">
        <v>9</v>
      </c>
      <c r="U62" s="14">
        <v>697.43909600000006</v>
      </c>
      <c r="V62" s="13">
        <v>1294.3</v>
      </c>
      <c r="W62" s="13">
        <v>1294.3</v>
      </c>
      <c r="X62" s="1" t="s">
        <v>8</v>
      </c>
      <c r="Y62" s="2">
        <v>221.86</v>
      </c>
      <c r="Z62" s="2">
        <v>149.35615200000001</v>
      </c>
      <c r="AA62" s="2">
        <v>239.60880000000003</v>
      </c>
      <c r="AB62" s="2">
        <v>1664.1000000000001</v>
      </c>
      <c r="AC62" s="2">
        <v>221.86</v>
      </c>
      <c r="AD62" s="2">
        <v>1334.9780000000001</v>
      </c>
      <c r="AE62" s="2">
        <v>221.86</v>
      </c>
      <c r="AF62" s="8">
        <v>146.42760000000001</v>
      </c>
      <c r="AG62" s="8">
        <v>1664.1000000000001</v>
      </c>
    </row>
    <row r="63" spans="1:33" s="15" customFormat="1" ht="15" x14ac:dyDescent="0.25">
      <c r="A63" s="3" t="s">
        <v>2</v>
      </c>
      <c r="B63" s="25" t="s">
        <v>12</v>
      </c>
      <c r="C63" s="5">
        <v>4452148</v>
      </c>
      <c r="D63" s="6">
        <v>72148</v>
      </c>
      <c r="E63" s="7">
        <v>610</v>
      </c>
      <c r="F63" s="19" t="s">
        <v>180</v>
      </c>
      <c r="G63" s="8">
        <v>1985.07</v>
      </c>
      <c r="H63" s="8">
        <f>G63-0.45</f>
        <v>1984.62</v>
      </c>
      <c r="I63" s="9">
        <v>1541.8000000000002</v>
      </c>
      <c r="J63" s="10">
        <v>221.86</v>
      </c>
      <c r="K63" s="11">
        <v>697.43909600000006</v>
      </c>
      <c r="L63" s="11">
        <v>697.43909600000006</v>
      </c>
      <c r="M63" s="4">
        <v>217.42280000000002</v>
      </c>
      <c r="N63" s="4">
        <v>178.97446200000002</v>
      </c>
      <c r="O63" s="4">
        <v>178.97446200000002</v>
      </c>
      <c r="P63" s="4">
        <v>178.97446200000002</v>
      </c>
      <c r="Q63" s="4">
        <v>221.86</v>
      </c>
      <c r="R63" s="4">
        <v>146.42760000000001</v>
      </c>
      <c r="S63" s="12">
        <v>201.32</v>
      </c>
      <c r="T63" s="1" t="s">
        <v>9</v>
      </c>
      <c r="U63" s="14">
        <v>697.43909600000006</v>
      </c>
      <c r="V63" s="13">
        <v>1349.0749999999998</v>
      </c>
      <c r="W63" s="13">
        <v>1349.0749999999998</v>
      </c>
      <c r="X63" s="1" t="s">
        <v>8</v>
      </c>
      <c r="Y63" s="2">
        <v>221.86</v>
      </c>
      <c r="Z63" s="2">
        <v>149.35615200000001</v>
      </c>
      <c r="AA63" s="2">
        <v>239.60880000000003</v>
      </c>
      <c r="AB63" s="2">
        <v>1734.5250000000001</v>
      </c>
      <c r="AC63" s="2">
        <v>221.86</v>
      </c>
      <c r="AD63" s="2">
        <v>1391.4745</v>
      </c>
      <c r="AE63" s="2">
        <v>221.86</v>
      </c>
      <c r="AF63" s="8">
        <v>146.42760000000001</v>
      </c>
      <c r="AG63" s="8">
        <v>1734.5250000000001</v>
      </c>
    </row>
    <row r="64" spans="1:33" s="15" customFormat="1" ht="15" x14ac:dyDescent="0.25">
      <c r="A64" s="3" t="s">
        <v>2</v>
      </c>
      <c r="B64" s="25" t="s">
        <v>12</v>
      </c>
      <c r="C64" s="5">
        <v>4452197</v>
      </c>
      <c r="D64" s="6">
        <v>72197</v>
      </c>
      <c r="E64" s="7">
        <v>610</v>
      </c>
      <c r="F64" s="19" t="s">
        <v>77</v>
      </c>
      <c r="G64" s="8">
        <v>2829.67</v>
      </c>
      <c r="H64" s="8">
        <f>G64-0.45</f>
        <v>2829.2200000000003</v>
      </c>
      <c r="I64" s="9">
        <v>2197.8000000000002</v>
      </c>
      <c r="J64" s="10">
        <v>354.89</v>
      </c>
      <c r="K64" s="11">
        <v>1115.632204</v>
      </c>
      <c r="L64" s="11">
        <v>1115.632204</v>
      </c>
      <c r="M64" s="4">
        <v>347.79219999999998</v>
      </c>
      <c r="N64" s="4">
        <v>286.28976299999999</v>
      </c>
      <c r="O64" s="4">
        <v>286.28976299999999</v>
      </c>
      <c r="P64" s="4">
        <v>286.28976299999999</v>
      </c>
      <c r="Q64" s="4">
        <v>354.89</v>
      </c>
      <c r="R64" s="4">
        <v>234.22739999999999</v>
      </c>
      <c r="S64" s="12">
        <v>361.28</v>
      </c>
      <c r="T64" s="1" t="s">
        <v>9</v>
      </c>
      <c r="U64" s="14">
        <v>1115.632204</v>
      </c>
      <c r="V64" s="13">
        <v>1923.0749999999998</v>
      </c>
      <c r="W64" s="13">
        <v>1923.0749999999998</v>
      </c>
      <c r="X64" s="1" t="s">
        <v>8</v>
      </c>
      <c r="Y64" s="2">
        <v>354.89</v>
      </c>
      <c r="Z64" s="2">
        <v>238.911948</v>
      </c>
      <c r="AA64" s="2">
        <v>383.28120000000001</v>
      </c>
      <c r="AB64" s="2">
        <v>2472.5250000000001</v>
      </c>
      <c r="AC64" s="2">
        <v>354.89</v>
      </c>
      <c r="AD64" s="2">
        <v>1983.5145</v>
      </c>
      <c r="AE64" s="2">
        <v>354.89</v>
      </c>
      <c r="AF64" s="8">
        <v>234.22739999999999</v>
      </c>
      <c r="AG64" s="8">
        <v>2472.5250000000001</v>
      </c>
    </row>
    <row r="65" spans="1:33" s="15" customFormat="1" ht="15" x14ac:dyDescent="0.25">
      <c r="A65" s="3" t="s">
        <v>2</v>
      </c>
      <c r="B65" s="25" t="s">
        <v>12</v>
      </c>
      <c r="C65" s="5">
        <v>4453721</v>
      </c>
      <c r="D65" s="6">
        <v>73721</v>
      </c>
      <c r="E65" s="7">
        <v>610</v>
      </c>
      <c r="F65" s="19" t="s">
        <v>181</v>
      </c>
      <c r="G65" s="8">
        <v>2938.33</v>
      </c>
      <c r="H65" s="8">
        <f>G65-0.45</f>
        <v>2937.88</v>
      </c>
      <c r="I65" s="9">
        <v>2282.2000000000003</v>
      </c>
      <c r="J65" s="10">
        <v>221.86</v>
      </c>
      <c r="K65" s="11">
        <v>697.43909600000006</v>
      </c>
      <c r="L65" s="11">
        <v>697.43909600000006</v>
      </c>
      <c r="M65" s="4">
        <v>217.42280000000002</v>
      </c>
      <c r="N65" s="4">
        <v>178.97446200000002</v>
      </c>
      <c r="O65" s="4">
        <v>178.97446200000002</v>
      </c>
      <c r="P65" s="4">
        <v>178.97446200000002</v>
      </c>
      <c r="Q65" s="4">
        <v>221.86</v>
      </c>
      <c r="R65" s="4">
        <v>146.42760000000001</v>
      </c>
      <c r="S65" s="12">
        <v>211.65</v>
      </c>
      <c r="T65" s="1" t="s">
        <v>9</v>
      </c>
      <c r="U65" s="14">
        <v>697.43909600000006</v>
      </c>
      <c r="V65" s="13">
        <v>1996.925</v>
      </c>
      <c r="W65" s="13">
        <v>1996.925</v>
      </c>
      <c r="X65" s="1" t="s">
        <v>8</v>
      </c>
      <c r="Y65" s="2">
        <v>221.86</v>
      </c>
      <c r="Z65" s="2">
        <v>149.35615200000001</v>
      </c>
      <c r="AA65" s="2">
        <v>239.60880000000003</v>
      </c>
      <c r="AB65" s="2">
        <v>2567.4749999999999</v>
      </c>
      <c r="AC65" s="2">
        <v>221.86</v>
      </c>
      <c r="AD65" s="2">
        <v>2059.6855</v>
      </c>
      <c r="AE65" s="2">
        <v>221.86</v>
      </c>
      <c r="AF65" s="8">
        <v>146.42760000000001</v>
      </c>
      <c r="AG65" s="8">
        <v>2567.4749999999999</v>
      </c>
    </row>
    <row r="66" spans="1:33" s="15" customFormat="1" ht="15" x14ac:dyDescent="0.25">
      <c r="A66" s="3" t="s">
        <v>2</v>
      </c>
      <c r="B66" s="25" t="s">
        <v>12</v>
      </c>
      <c r="C66" s="5">
        <v>4454183</v>
      </c>
      <c r="D66" s="6">
        <v>74183</v>
      </c>
      <c r="E66" s="7">
        <v>610</v>
      </c>
      <c r="F66" s="19" t="s">
        <v>96</v>
      </c>
      <c r="G66" s="8">
        <v>2833.27</v>
      </c>
      <c r="H66" s="8">
        <f>G66-0.45</f>
        <v>2832.82</v>
      </c>
      <c r="I66" s="9">
        <v>2200.6</v>
      </c>
      <c r="J66" s="10">
        <v>354.89</v>
      </c>
      <c r="K66" s="11">
        <v>1115.632204</v>
      </c>
      <c r="L66" s="11">
        <v>1115.632204</v>
      </c>
      <c r="M66" s="4">
        <v>347.79219999999998</v>
      </c>
      <c r="N66" s="4">
        <v>286.28976299999999</v>
      </c>
      <c r="O66" s="4">
        <v>286.28976299999999</v>
      </c>
      <c r="P66" s="4">
        <v>286.28976299999999</v>
      </c>
      <c r="Q66" s="4">
        <v>354.89</v>
      </c>
      <c r="R66" s="4">
        <v>234.22739999999999</v>
      </c>
      <c r="S66" s="12">
        <v>361.93</v>
      </c>
      <c r="T66" s="1" t="s">
        <v>9</v>
      </c>
      <c r="U66" s="14">
        <v>1115.632204</v>
      </c>
      <c r="V66" s="13">
        <v>1925.5249999999999</v>
      </c>
      <c r="W66" s="13">
        <v>1925.5249999999999</v>
      </c>
      <c r="X66" s="1" t="s">
        <v>8</v>
      </c>
      <c r="Y66" s="2">
        <v>354.89</v>
      </c>
      <c r="Z66" s="2">
        <v>238.911948</v>
      </c>
      <c r="AA66" s="2">
        <v>383.28120000000001</v>
      </c>
      <c r="AB66" s="2">
        <v>2475.6750000000002</v>
      </c>
      <c r="AC66" s="2">
        <v>354.89</v>
      </c>
      <c r="AD66" s="2">
        <v>1986.0415</v>
      </c>
      <c r="AE66" s="2">
        <v>354.89</v>
      </c>
      <c r="AF66" s="8">
        <v>234.22739999999999</v>
      </c>
      <c r="AG66" s="8">
        <v>2475.6750000000002</v>
      </c>
    </row>
    <row r="67" spans="1:33" s="15" customFormat="1" ht="15" x14ac:dyDescent="0.25">
      <c r="A67" s="3" t="s">
        <v>2</v>
      </c>
      <c r="B67" s="25" t="s">
        <v>244</v>
      </c>
      <c r="C67" s="5">
        <v>4608227</v>
      </c>
      <c r="D67" s="6">
        <v>78227</v>
      </c>
      <c r="E67" s="7">
        <v>340</v>
      </c>
      <c r="F67" s="19" t="s">
        <v>111</v>
      </c>
      <c r="G67" s="8">
        <v>1167.51</v>
      </c>
      <c r="H67" s="8">
        <f>G67-0.45</f>
        <v>1167.06</v>
      </c>
      <c r="I67" s="9">
        <v>906.80000000000007</v>
      </c>
      <c r="J67" s="10">
        <v>471.81</v>
      </c>
      <c r="K67" s="11">
        <v>1483.181916</v>
      </c>
      <c r="L67" s="11">
        <v>1483.181916</v>
      </c>
      <c r="M67" s="4">
        <v>462.37380000000002</v>
      </c>
      <c r="N67" s="4">
        <v>380.609127</v>
      </c>
      <c r="O67" s="4">
        <v>380.609127</v>
      </c>
      <c r="P67" s="4">
        <v>380.609127</v>
      </c>
      <c r="Q67" s="4">
        <v>471.81</v>
      </c>
      <c r="R67" s="4">
        <v>311.39460000000003</v>
      </c>
      <c r="S67" s="12">
        <v>413.97</v>
      </c>
      <c r="T67" s="1" t="s">
        <v>9</v>
      </c>
      <c r="U67" s="14">
        <v>1483.181916</v>
      </c>
      <c r="V67" s="13">
        <v>793.44999999999993</v>
      </c>
      <c r="W67" s="13">
        <v>793.44999999999993</v>
      </c>
      <c r="X67" s="1" t="s">
        <v>8</v>
      </c>
      <c r="Y67" s="2">
        <v>471.81</v>
      </c>
      <c r="Z67" s="2">
        <v>317.62249200000002</v>
      </c>
      <c r="AA67" s="2">
        <v>509.55480000000006</v>
      </c>
      <c r="AB67" s="2">
        <v>1020.15</v>
      </c>
      <c r="AC67" s="2">
        <v>471.81</v>
      </c>
      <c r="AD67" s="2">
        <v>818.38699999999994</v>
      </c>
      <c r="AE67" s="2">
        <v>471.81</v>
      </c>
      <c r="AF67" s="8">
        <v>311.39460000000003</v>
      </c>
      <c r="AG67" s="8">
        <v>1483.181916</v>
      </c>
    </row>
    <row r="68" spans="1:33" s="15" customFormat="1" ht="15" x14ac:dyDescent="0.25">
      <c r="A68" s="3" t="s">
        <v>2</v>
      </c>
      <c r="B68" s="25" t="s">
        <v>244</v>
      </c>
      <c r="C68" s="5">
        <v>4608465</v>
      </c>
      <c r="D68" s="6">
        <v>78452</v>
      </c>
      <c r="E68" s="7">
        <v>340</v>
      </c>
      <c r="F68" s="19" t="s">
        <v>112</v>
      </c>
      <c r="G68" s="8">
        <v>919.53</v>
      </c>
      <c r="H68" s="8">
        <f>G68-0.45</f>
        <v>919.07999999999993</v>
      </c>
      <c r="I68" s="9">
        <v>714.2</v>
      </c>
      <c r="J68" s="10">
        <v>1259</v>
      </c>
      <c r="K68" s="11">
        <v>3957.7924000000003</v>
      </c>
      <c r="L68" s="11">
        <v>3957.7924000000003</v>
      </c>
      <c r="M68" s="4">
        <v>1233.82</v>
      </c>
      <c r="N68" s="4">
        <v>1015.6352999999999</v>
      </c>
      <c r="O68" s="4">
        <v>1015.6352999999999</v>
      </c>
      <c r="P68" s="4">
        <v>1015.6352999999999</v>
      </c>
      <c r="Q68" s="4">
        <v>1259</v>
      </c>
      <c r="R68" s="4">
        <v>830.94</v>
      </c>
      <c r="S68" s="12">
        <v>439.68</v>
      </c>
      <c r="T68" s="1" t="s">
        <v>9</v>
      </c>
      <c r="U68" s="14">
        <v>3957.7924000000003</v>
      </c>
      <c r="V68" s="13">
        <v>624.92499999999995</v>
      </c>
      <c r="W68" s="13">
        <v>624.92499999999995</v>
      </c>
      <c r="X68" s="1" t="s">
        <v>8</v>
      </c>
      <c r="Y68" s="2">
        <v>1259</v>
      </c>
      <c r="Z68" s="2">
        <v>847.55880000000002</v>
      </c>
      <c r="AA68" s="2">
        <v>1359.72</v>
      </c>
      <c r="AB68" s="2">
        <v>803.47500000000002</v>
      </c>
      <c r="AC68" s="2">
        <v>1259</v>
      </c>
      <c r="AD68" s="2">
        <v>644.56549999999993</v>
      </c>
      <c r="AE68" s="2">
        <v>1259</v>
      </c>
      <c r="AF68" s="8">
        <v>439.68</v>
      </c>
      <c r="AG68" s="8">
        <v>3957.7924000000003</v>
      </c>
    </row>
    <row r="69" spans="1:33" s="15" customFormat="1" ht="15" x14ac:dyDescent="0.25">
      <c r="A69" s="3" t="s">
        <v>2</v>
      </c>
      <c r="B69" s="25" t="s">
        <v>18</v>
      </c>
      <c r="C69" s="5">
        <v>3115012</v>
      </c>
      <c r="D69" s="6">
        <v>76942</v>
      </c>
      <c r="E69" s="7">
        <v>402</v>
      </c>
      <c r="F69" s="19" t="s">
        <v>109</v>
      </c>
      <c r="G69" s="8">
        <v>984.94</v>
      </c>
      <c r="H69" s="8">
        <f>G69-0.45</f>
        <v>984.49</v>
      </c>
      <c r="I69" s="9">
        <v>765</v>
      </c>
      <c r="J69" s="10">
        <v>53.44</v>
      </c>
      <c r="K69" s="11">
        <v>167.99398400000001</v>
      </c>
      <c r="L69" s="11">
        <v>167.99398400000001</v>
      </c>
      <c r="M69" s="4">
        <v>52.371199999999995</v>
      </c>
      <c r="N69" s="4">
        <v>43.110047999999999</v>
      </c>
      <c r="O69" s="4">
        <v>43.110047999999999</v>
      </c>
      <c r="P69" s="4">
        <v>43.110047999999999</v>
      </c>
      <c r="Q69" s="4">
        <v>53.44</v>
      </c>
      <c r="R69" s="4">
        <v>35.270400000000002</v>
      </c>
      <c r="S69" s="12">
        <v>53.6</v>
      </c>
      <c r="T69" s="1" t="s">
        <v>9</v>
      </c>
      <c r="U69" s="14">
        <v>167.99398400000001</v>
      </c>
      <c r="V69" s="13">
        <v>669.375</v>
      </c>
      <c r="W69" s="13">
        <v>669.375</v>
      </c>
      <c r="X69" s="1" t="s">
        <v>8</v>
      </c>
      <c r="Y69" s="2">
        <v>53.44</v>
      </c>
      <c r="Z69" s="2">
        <v>35.975808000000001</v>
      </c>
      <c r="AA69" s="2">
        <v>57.715200000000003</v>
      </c>
      <c r="AB69" s="2">
        <v>860.625</v>
      </c>
      <c r="AC69" s="2">
        <v>53.44</v>
      </c>
      <c r="AD69" s="2">
        <v>690.41250000000002</v>
      </c>
      <c r="AE69" s="2">
        <v>53.44</v>
      </c>
      <c r="AF69" s="8">
        <v>35.270400000000002</v>
      </c>
      <c r="AG69" s="8">
        <v>860.625</v>
      </c>
    </row>
    <row r="70" spans="1:33" s="15" customFormat="1" ht="15" x14ac:dyDescent="0.25">
      <c r="A70" s="3" t="s">
        <v>3</v>
      </c>
      <c r="B70" s="25" t="s">
        <v>238</v>
      </c>
      <c r="C70" s="5">
        <v>4310772</v>
      </c>
      <c r="D70" s="6">
        <v>96372</v>
      </c>
      <c r="E70" s="7">
        <v>510</v>
      </c>
      <c r="F70" s="19" t="s">
        <v>149</v>
      </c>
      <c r="G70" s="8">
        <v>184.63</v>
      </c>
      <c r="H70" s="8">
        <f>G70-0.45</f>
        <v>184.18</v>
      </c>
      <c r="I70" s="9">
        <v>143.4</v>
      </c>
      <c r="J70" s="10">
        <v>59.74</v>
      </c>
      <c r="K70" s="11">
        <v>187.79866400000003</v>
      </c>
      <c r="L70" s="11">
        <v>187.79866400000003</v>
      </c>
      <c r="M70" s="4">
        <v>58.545200000000001</v>
      </c>
      <c r="N70" s="4">
        <v>48.192258000000002</v>
      </c>
      <c r="O70" s="4">
        <v>48.192258000000002</v>
      </c>
      <c r="P70" s="4">
        <v>48.192258000000002</v>
      </c>
      <c r="Q70" s="4">
        <v>59.74</v>
      </c>
      <c r="R70" s="4">
        <v>39.428400000000003</v>
      </c>
      <c r="S70" s="12">
        <v>13.24</v>
      </c>
      <c r="T70" s="1" t="s">
        <v>9</v>
      </c>
      <c r="U70" s="14">
        <v>187.79866400000003</v>
      </c>
      <c r="V70" s="13">
        <v>125.47499999999999</v>
      </c>
      <c r="W70" s="13">
        <v>125.47499999999999</v>
      </c>
      <c r="X70" s="1" t="s">
        <v>8</v>
      </c>
      <c r="Y70" s="2">
        <v>59.74</v>
      </c>
      <c r="Z70" s="2">
        <v>40.216968000000001</v>
      </c>
      <c r="AA70" s="2">
        <v>64.519200000000012</v>
      </c>
      <c r="AB70" s="2">
        <v>161.32500000000002</v>
      </c>
      <c r="AC70" s="2">
        <v>59.74</v>
      </c>
      <c r="AD70" s="2">
        <v>129.41849999999999</v>
      </c>
      <c r="AE70" s="2">
        <v>59.74</v>
      </c>
      <c r="AF70" s="8">
        <v>13.24</v>
      </c>
      <c r="AG70" s="8">
        <v>187.79866400000003</v>
      </c>
    </row>
    <row r="71" spans="1:33" s="15" customFormat="1" ht="15" x14ac:dyDescent="0.25">
      <c r="A71" s="3" t="s">
        <v>3</v>
      </c>
      <c r="B71" s="25" t="s">
        <v>249</v>
      </c>
      <c r="C71" s="5">
        <v>4920020</v>
      </c>
      <c r="D71" s="6">
        <v>93798</v>
      </c>
      <c r="E71" s="7">
        <v>943</v>
      </c>
      <c r="F71" s="19" t="s">
        <v>134</v>
      </c>
      <c r="G71" s="8">
        <v>158.36000000000001</v>
      </c>
      <c r="H71" s="8">
        <f>G71-0.45</f>
        <v>157.91000000000003</v>
      </c>
      <c r="I71" s="9">
        <v>123</v>
      </c>
      <c r="J71" s="10">
        <v>111.89</v>
      </c>
      <c r="K71" s="11">
        <v>351.73740400000003</v>
      </c>
      <c r="L71" s="11">
        <v>351.73740400000003</v>
      </c>
      <c r="M71" s="4">
        <v>109.65219999999999</v>
      </c>
      <c r="N71" s="4">
        <v>90.261662999999999</v>
      </c>
      <c r="O71" s="4">
        <v>90.261662999999999</v>
      </c>
      <c r="P71" s="4">
        <v>90.261662999999999</v>
      </c>
      <c r="Q71" s="4">
        <v>111.89</v>
      </c>
      <c r="R71" s="4">
        <v>73.847400000000007</v>
      </c>
      <c r="S71" s="12">
        <v>13.33</v>
      </c>
      <c r="T71" s="13">
        <v>107.625</v>
      </c>
      <c r="U71" s="14">
        <v>351.73740400000003</v>
      </c>
      <c r="V71" s="13">
        <v>107.625</v>
      </c>
      <c r="W71" s="13">
        <v>107.625</v>
      </c>
      <c r="X71" s="1" t="s">
        <v>8</v>
      </c>
      <c r="Y71" s="2">
        <v>111.89</v>
      </c>
      <c r="Z71" s="2">
        <v>75.324348000000015</v>
      </c>
      <c r="AA71" s="2">
        <v>120.84120000000001</v>
      </c>
      <c r="AB71" s="2">
        <v>138.375</v>
      </c>
      <c r="AC71" s="2">
        <v>111.89</v>
      </c>
      <c r="AD71" s="2">
        <v>111.00749999999999</v>
      </c>
      <c r="AE71" s="2">
        <v>111.89</v>
      </c>
      <c r="AF71" s="8">
        <v>13.33</v>
      </c>
      <c r="AG71" s="8">
        <v>351.73740400000003</v>
      </c>
    </row>
    <row r="72" spans="1:33" s="15" customFormat="1" ht="15" x14ac:dyDescent="0.25">
      <c r="A72" s="3" t="s">
        <v>3</v>
      </c>
      <c r="B72" s="25" t="s">
        <v>245</v>
      </c>
      <c r="C72" s="5">
        <v>4343016</v>
      </c>
      <c r="D72" s="6">
        <v>93016</v>
      </c>
      <c r="E72" s="7">
        <v>987</v>
      </c>
      <c r="F72" s="19" t="s">
        <v>128</v>
      </c>
      <c r="G72" s="8">
        <v>28.07</v>
      </c>
      <c r="H72" s="8">
        <f>G72-0.45</f>
        <v>27.62</v>
      </c>
      <c r="I72" s="9">
        <v>21.8</v>
      </c>
      <c r="J72" s="10">
        <v>19.89</v>
      </c>
      <c r="K72" s="11">
        <v>62.526204000000007</v>
      </c>
      <c r="L72" s="11">
        <v>62.526204000000007</v>
      </c>
      <c r="M72" s="4">
        <v>19.4922</v>
      </c>
      <c r="N72" s="4">
        <v>16.045262999999998</v>
      </c>
      <c r="O72" s="4">
        <v>16.045262999999998</v>
      </c>
      <c r="P72" s="4">
        <v>16.045262999999998</v>
      </c>
      <c r="Q72" s="4">
        <v>19.89</v>
      </c>
      <c r="R72" s="4">
        <v>13.127400000000002</v>
      </c>
      <c r="S72" s="12">
        <v>21.11</v>
      </c>
      <c r="T72" s="1" t="s">
        <v>9</v>
      </c>
      <c r="U72" s="14">
        <v>62.526204000000007</v>
      </c>
      <c r="V72" s="13">
        <v>19.074999999999999</v>
      </c>
      <c r="W72" s="13">
        <v>19.074999999999999</v>
      </c>
      <c r="X72" s="1" t="s">
        <v>8</v>
      </c>
      <c r="Y72" s="2">
        <v>19.89</v>
      </c>
      <c r="Z72" s="2">
        <v>13.389948000000002</v>
      </c>
      <c r="AA72" s="2">
        <v>21.481200000000001</v>
      </c>
      <c r="AB72" s="2">
        <v>24.525000000000002</v>
      </c>
      <c r="AC72" s="2">
        <v>19.89</v>
      </c>
      <c r="AD72" s="2">
        <v>19.674499999999998</v>
      </c>
      <c r="AE72" s="2">
        <v>19.89</v>
      </c>
      <c r="AF72" s="8">
        <v>13.127400000000002</v>
      </c>
      <c r="AG72" s="8">
        <v>62.526204000000007</v>
      </c>
    </row>
    <row r="73" spans="1:33" s="15" customFormat="1" ht="15" x14ac:dyDescent="0.25">
      <c r="A73" s="3" t="s">
        <v>3</v>
      </c>
      <c r="B73" s="25" t="s">
        <v>245</v>
      </c>
      <c r="C73" s="5">
        <v>4343017</v>
      </c>
      <c r="D73" s="6">
        <v>93017</v>
      </c>
      <c r="E73" s="7">
        <v>482</v>
      </c>
      <c r="F73" s="19" t="s">
        <v>128</v>
      </c>
      <c r="G73" s="8">
        <v>422.82</v>
      </c>
      <c r="H73" s="8">
        <f>G73-0.45</f>
        <v>422.37</v>
      </c>
      <c r="I73" s="9">
        <v>328.40000000000003</v>
      </c>
      <c r="J73" s="10">
        <v>254.95</v>
      </c>
      <c r="K73" s="11">
        <v>801.46082000000001</v>
      </c>
      <c r="L73" s="11">
        <v>801.46082000000001</v>
      </c>
      <c r="M73" s="4">
        <v>249.85099999999997</v>
      </c>
      <c r="N73" s="4">
        <v>205.66816499999999</v>
      </c>
      <c r="O73" s="4">
        <v>205.66816499999999</v>
      </c>
      <c r="P73" s="4">
        <v>205.66816499999999</v>
      </c>
      <c r="Q73" s="4">
        <v>254.95</v>
      </c>
      <c r="R73" s="4">
        <v>168.267</v>
      </c>
      <c r="S73" s="12">
        <v>30.91</v>
      </c>
      <c r="T73" s="1" t="s">
        <v>9</v>
      </c>
      <c r="U73" s="14">
        <v>801.46082000000001</v>
      </c>
      <c r="V73" s="13">
        <v>287.34999999999997</v>
      </c>
      <c r="W73" s="13">
        <v>287.34999999999997</v>
      </c>
      <c r="X73" s="1" t="s">
        <v>8</v>
      </c>
      <c r="Y73" s="2">
        <v>254.95</v>
      </c>
      <c r="Z73" s="2">
        <v>171.63234</v>
      </c>
      <c r="AA73" s="2">
        <v>275.346</v>
      </c>
      <c r="AB73" s="2">
        <v>369.45</v>
      </c>
      <c r="AC73" s="2">
        <v>254.95</v>
      </c>
      <c r="AD73" s="2">
        <v>296.38099999999997</v>
      </c>
      <c r="AE73" s="2">
        <v>254.95</v>
      </c>
      <c r="AF73" s="8">
        <v>30.91</v>
      </c>
      <c r="AG73" s="8">
        <v>801.46082000000001</v>
      </c>
    </row>
    <row r="74" spans="1:33" s="15" customFormat="1" ht="15" x14ac:dyDescent="0.25">
      <c r="A74" s="3" t="s">
        <v>3</v>
      </c>
      <c r="B74" s="25" t="s">
        <v>245</v>
      </c>
      <c r="C74" s="5">
        <v>4343306</v>
      </c>
      <c r="D74" s="6">
        <v>93306</v>
      </c>
      <c r="E74" s="7">
        <v>483</v>
      </c>
      <c r="F74" s="19" t="s">
        <v>129</v>
      </c>
      <c r="G74" s="8">
        <v>952.49</v>
      </c>
      <c r="H74" s="8">
        <f>G74-0.45</f>
        <v>952.04</v>
      </c>
      <c r="I74" s="9">
        <v>739.80000000000007</v>
      </c>
      <c r="J74" s="10">
        <v>465.53</v>
      </c>
      <c r="K74" s="11">
        <v>1463.440108</v>
      </c>
      <c r="L74" s="11">
        <v>1463.440108</v>
      </c>
      <c r="M74" s="4">
        <v>456.21939999999995</v>
      </c>
      <c r="N74" s="4">
        <v>375.54305099999999</v>
      </c>
      <c r="O74" s="4">
        <v>375.54305099999999</v>
      </c>
      <c r="P74" s="4">
        <v>375.54305099999999</v>
      </c>
      <c r="Q74" s="4">
        <v>465.53</v>
      </c>
      <c r="R74" s="4">
        <v>307.24979999999999</v>
      </c>
      <c r="S74" s="12">
        <v>193.07</v>
      </c>
      <c r="T74" s="1" t="s">
        <v>9</v>
      </c>
      <c r="U74" s="14">
        <v>1463.440108</v>
      </c>
      <c r="V74" s="13">
        <v>647.32499999999993</v>
      </c>
      <c r="W74" s="13">
        <v>647.32499999999993</v>
      </c>
      <c r="X74" s="1" t="s">
        <v>8</v>
      </c>
      <c r="Y74" s="2">
        <v>465.53</v>
      </c>
      <c r="Z74" s="2">
        <v>313.39479599999999</v>
      </c>
      <c r="AA74" s="2">
        <v>502.7724</v>
      </c>
      <c r="AB74" s="2">
        <v>832.27499999999998</v>
      </c>
      <c r="AC74" s="2">
        <v>465.53</v>
      </c>
      <c r="AD74" s="2">
        <v>667.66949999999997</v>
      </c>
      <c r="AE74" s="2">
        <v>465.53</v>
      </c>
      <c r="AF74" s="8">
        <v>193.07</v>
      </c>
      <c r="AG74" s="8">
        <v>1463.440108</v>
      </c>
    </row>
    <row r="75" spans="1:33" s="15" customFormat="1" ht="15" x14ac:dyDescent="0.25">
      <c r="A75" s="3" t="s">
        <v>3</v>
      </c>
      <c r="B75" s="25" t="s">
        <v>245</v>
      </c>
      <c r="C75" s="5">
        <v>4343308</v>
      </c>
      <c r="D75" s="6">
        <v>93308</v>
      </c>
      <c r="E75" s="7">
        <v>480</v>
      </c>
      <c r="F75" s="19" t="s">
        <v>130</v>
      </c>
      <c r="G75" s="8">
        <v>531.22</v>
      </c>
      <c r="H75" s="8">
        <f>G75-0.45</f>
        <v>530.77</v>
      </c>
      <c r="I75" s="9">
        <v>412.6</v>
      </c>
      <c r="J75" s="10">
        <v>221.86</v>
      </c>
      <c r="K75" s="11">
        <v>697.43909600000006</v>
      </c>
      <c r="L75" s="11">
        <v>697.43909600000006</v>
      </c>
      <c r="M75" s="4">
        <v>217.42280000000002</v>
      </c>
      <c r="N75" s="4">
        <v>178.97446200000002</v>
      </c>
      <c r="O75" s="4">
        <v>178.97446200000002</v>
      </c>
      <c r="P75" s="4">
        <v>178.97446200000002</v>
      </c>
      <c r="Q75" s="4">
        <v>221.86</v>
      </c>
      <c r="R75" s="4">
        <v>146.42760000000001</v>
      </c>
      <c r="S75" s="12">
        <v>91.65</v>
      </c>
      <c r="T75" s="1" t="s">
        <v>9</v>
      </c>
      <c r="U75" s="14">
        <v>697.43909600000006</v>
      </c>
      <c r="V75" s="13">
        <v>361.02499999999998</v>
      </c>
      <c r="W75" s="13">
        <v>361.02499999999998</v>
      </c>
      <c r="X75" s="1" t="s">
        <v>8</v>
      </c>
      <c r="Y75" s="2">
        <v>221.86</v>
      </c>
      <c r="Z75" s="2">
        <v>149.35615200000001</v>
      </c>
      <c r="AA75" s="2">
        <v>239.60880000000003</v>
      </c>
      <c r="AB75" s="2">
        <v>464.17500000000001</v>
      </c>
      <c r="AC75" s="2">
        <v>221.86</v>
      </c>
      <c r="AD75" s="2">
        <v>372.37149999999997</v>
      </c>
      <c r="AE75" s="2">
        <v>221.86</v>
      </c>
      <c r="AF75" s="8">
        <v>91.65</v>
      </c>
      <c r="AG75" s="8">
        <v>697.43909600000006</v>
      </c>
    </row>
    <row r="76" spans="1:33" s="15" customFormat="1" ht="15" x14ac:dyDescent="0.25">
      <c r="A76" s="3" t="s">
        <v>3</v>
      </c>
      <c r="B76" s="25" t="s">
        <v>245</v>
      </c>
      <c r="C76" s="5">
        <v>4343320</v>
      </c>
      <c r="D76" s="6">
        <v>93320</v>
      </c>
      <c r="E76" s="7">
        <v>480</v>
      </c>
      <c r="F76" s="19" t="s">
        <v>131</v>
      </c>
      <c r="G76" s="8">
        <v>524.01</v>
      </c>
      <c r="H76" s="8">
        <f>G76-0.45</f>
        <v>523.55999999999995</v>
      </c>
      <c r="I76" s="9">
        <v>407</v>
      </c>
      <c r="J76" s="10">
        <v>49.83</v>
      </c>
      <c r="K76" s="11">
        <v>156.645588</v>
      </c>
      <c r="L76" s="11">
        <v>156.645588</v>
      </c>
      <c r="M76" s="4">
        <v>48.833399999999997</v>
      </c>
      <c r="N76" s="4">
        <v>40.197860999999996</v>
      </c>
      <c r="O76" s="4">
        <v>40.197860999999996</v>
      </c>
      <c r="P76" s="4">
        <v>40.197860999999996</v>
      </c>
      <c r="Q76" s="4">
        <v>49.83</v>
      </c>
      <c r="R76" s="4">
        <v>32.887799999999999</v>
      </c>
      <c r="S76" s="12">
        <v>49.72</v>
      </c>
      <c r="T76" s="1" t="s">
        <v>9</v>
      </c>
      <c r="U76" s="14">
        <v>156.645588</v>
      </c>
      <c r="V76" s="13">
        <v>356.125</v>
      </c>
      <c r="W76" s="13">
        <v>356.125</v>
      </c>
      <c r="X76" s="1" t="s">
        <v>8</v>
      </c>
      <c r="Y76" s="2">
        <v>49.83</v>
      </c>
      <c r="Z76" s="2">
        <v>33.545555999999998</v>
      </c>
      <c r="AA76" s="2">
        <v>53.816400000000002</v>
      </c>
      <c r="AB76" s="2">
        <v>457.875</v>
      </c>
      <c r="AC76" s="2">
        <v>49.83</v>
      </c>
      <c r="AD76" s="2">
        <v>367.3175</v>
      </c>
      <c r="AE76" s="2">
        <v>49.83</v>
      </c>
      <c r="AF76" s="8">
        <v>32.887799999999999</v>
      </c>
      <c r="AG76" s="8">
        <v>457.875</v>
      </c>
    </row>
    <row r="77" spans="1:33" s="15" customFormat="1" ht="15" x14ac:dyDescent="0.25">
      <c r="A77" s="3" t="s">
        <v>3</v>
      </c>
      <c r="B77" s="25" t="s">
        <v>245</v>
      </c>
      <c r="C77" s="5">
        <v>4343325</v>
      </c>
      <c r="D77" s="6">
        <v>93325</v>
      </c>
      <c r="E77" s="7">
        <v>480</v>
      </c>
      <c r="F77" s="19" t="s">
        <v>132</v>
      </c>
      <c r="G77" s="8">
        <v>500.84</v>
      </c>
      <c r="H77" s="8">
        <f>G77-0.45</f>
        <v>500.39</v>
      </c>
      <c r="I77" s="9">
        <v>389</v>
      </c>
      <c r="J77" s="10">
        <v>23.6</v>
      </c>
      <c r="K77" s="11">
        <v>74.188960000000009</v>
      </c>
      <c r="L77" s="11">
        <v>74.188960000000009</v>
      </c>
      <c r="M77" s="4">
        <v>23.128</v>
      </c>
      <c r="N77" s="4">
        <v>19.038119999999999</v>
      </c>
      <c r="O77" s="4">
        <v>19.038119999999999</v>
      </c>
      <c r="P77" s="4">
        <v>19.038119999999999</v>
      </c>
      <c r="Q77" s="4">
        <v>23.6</v>
      </c>
      <c r="R77" s="4">
        <v>15.576000000000002</v>
      </c>
      <c r="S77" s="12">
        <v>22.96</v>
      </c>
      <c r="T77" s="1" t="s">
        <v>9</v>
      </c>
      <c r="U77" s="14">
        <v>74.188960000000009</v>
      </c>
      <c r="V77" s="13">
        <v>340.375</v>
      </c>
      <c r="W77" s="13">
        <v>340.375</v>
      </c>
      <c r="X77" s="1" t="s">
        <v>8</v>
      </c>
      <c r="Y77" s="2">
        <v>23.6</v>
      </c>
      <c r="Z77" s="2">
        <v>15.887520000000002</v>
      </c>
      <c r="AA77" s="2">
        <v>25.488000000000003</v>
      </c>
      <c r="AB77" s="2">
        <v>437.625</v>
      </c>
      <c r="AC77" s="2">
        <v>23.6</v>
      </c>
      <c r="AD77" s="2">
        <v>351.07249999999999</v>
      </c>
      <c r="AE77" s="2">
        <v>23.6</v>
      </c>
      <c r="AF77" s="8">
        <v>15.576000000000002</v>
      </c>
      <c r="AG77" s="8">
        <v>437.625</v>
      </c>
    </row>
    <row r="78" spans="1:33" s="15" customFormat="1" ht="15" x14ac:dyDescent="0.25">
      <c r="A78" s="3" t="s">
        <v>3</v>
      </c>
      <c r="B78" s="25" t="s">
        <v>245</v>
      </c>
      <c r="C78" s="5">
        <v>4343350</v>
      </c>
      <c r="D78" s="6">
        <v>93350</v>
      </c>
      <c r="E78" s="7">
        <v>480</v>
      </c>
      <c r="F78" s="19" t="s">
        <v>133</v>
      </c>
      <c r="G78" s="8">
        <v>1079.7</v>
      </c>
      <c r="H78" s="8">
        <f>G78-0.45</f>
        <v>1079.25</v>
      </c>
      <c r="I78" s="9">
        <v>838.6</v>
      </c>
      <c r="J78" s="10">
        <v>465.53</v>
      </c>
      <c r="K78" s="11">
        <v>1463.440108</v>
      </c>
      <c r="L78" s="11">
        <v>1463.440108</v>
      </c>
      <c r="M78" s="4">
        <v>456.21939999999995</v>
      </c>
      <c r="N78" s="4">
        <v>375.54305099999999</v>
      </c>
      <c r="O78" s="4">
        <v>375.54305099999999</v>
      </c>
      <c r="P78" s="4">
        <v>375.54305099999999</v>
      </c>
      <c r="Q78" s="4">
        <v>465.53</v>
      </c>
      <c r="R78" s="4">
        <v>307.24979999999999</v>
      </c>
      <c r="S78" s="12">
        <v>176.68</v>
      </c>
      <c r="T78" s="1" t="s">
        <v>9</v>
      </c>
      <c r="U78" s="14">
        <v>1463.440108</v>
      </c>
      <c r="V78" s="13">
        <v>733.77499999999998</v>
      </c>
      <c r="W78" s="13">
        <v>733.77499999999998</v>
      </c>
      <c r="X78" s="1" t="s">
        <v>8</v>
      </c>
      <c r="Y78" s="2">
        <v>465.53</v>
      </c>
      <c r="Z78" s="2">
        <v>313.39479599999999</v>
      </c>
      <c r="AA78" s="2">
        <v>502.7724</v>
      </c>
      <c r="AB78" s="2">
        <v>943.42500000000007</v>
      </c>
      <c r="AC78" s="2">
        <v>465.53</v>
      </c>
      <c r="AD78" s="2">
        <v>756.8365</v>
      </c>
      <c r="AE78" s="2">
        <v>465.53</v>
      </c>
      <c r="AF78" s="8">
        <v>176.68</v>
      </c>
      <c r="AG78" s="8">
        <v>1463.440108</v>
      </c>
    </row>
    <row r="79" spans="1:33" s="15" customFormat="1" ht="15" x14ac:dyDescent="0.25">
      <c r="A79" s="3" t="s">
        <v>3</v>
      </c>
      <c r="B79" s="25" t="s">
        <v>242</v>
      </c>
      <c r="C79" s="5">
        <v>4403350</v>
      </c>
      <c r="D79" s="6">
        <v>23350</v>
      </c>
      <c r="E79" s="7">
        <v>360</v>
      </c>
      <c r="F79" s="19" t="s">
        <v>51</v>
      </c>
      <c r="G79" s="8">
        <v>195.44</v>
      </c>
      <c r="H79" s="8">
        <f>G79-0.45</f>
        <v>194.99</v>
      </c>
      <c r="I79" s="9">
        <v>151.80000000000001</v>
      </c>
      <c r="J79" s="10">
        <v>45.76</v>
      </c>
      <c r="K79" s="11">
        <v>143.851136</v>
      </c>
      <c r="L79" s="11">
        <v>143.851136</v>
      </c>
      <c r="M79" s="4">
        <v>44.844799999999999</v>
      </c>
      <c r="N79" s="4">
        <v>36.914591999999999</v>
      </c>
      <c r="O79" s="4">
        <v>36.914591999999999</v>
      </c>
      <c r="P79" s="4">
        <v>36.914591999999999</v>
      </c>
      <c r="Q79" s="4">
        <v>45.76</v>
      </c>
      <c r="R79" s="4">
        <v>30.201599999999999</v>
      </c>
      <c r="S79" s="12">
        <v>48.76</v>
      </c>
      <c r="T79" s="1" t="s">
        <v>9</v>
      </c>
      <c r="U79" s="14">
        <v>143.851136</v>
      </c>
      <c r="V79" s="13" t="s">
        <v>11</v>
      </c>
      <c r="W79" s="13" t="s">
        <v>11</v>
      </c>
      <c r="X79" s="1" t="s">
        <v>10</v>
      </c>
      <c r="Y79" s="2">
        <v>45.76</v>
      </c>
      <c r="Z79" s="2">
        <v>30.805631999999999</v>
      </c>
      <c r="AA79" s="2">
        <v>49.4208</v>
      </c>
      <c r="AB79" s="2">
        <v>170.77500000000001</v>
      </c>
      <c r="AC79" s="2">
        <v>45.76</v>
      </c>
      <c r="AD79" s="2">
        <v>136.99949999999998</v>
      </c>
      <c r="AE79" s="2">
        <v>45.76</v>
      </c>
      <c r="AF79" s="8">
        <v>30.201599999999999</v>
      </c>
      <c r="AG79" s="8">
        <v>170.77500000000001</v>
      </c>
    </row>
    <row r="80" spans="1:33" s="15" customFormat="1" ht="15" x14ac:dyDescent="0.25">
      <c r="A80" s="3" t="s">
        <v>3</v>
      </c>
      <c r="B80" s="25" t="s">
        <v>242</v>
      </c>
      <c r="C80" s="5">
        <v>4406561</v>
      </c>
      <c r="D80" s="6">
        <v>36561</v>
      </c>
      <c r="E80" s="7">
        <v>361</v>
      </c>
      <c r="F80" s="19" t="s">
        <v>53</v>
      </c>
      <c r="G80" s="8">
        <v>1871.51</v>
      </c>
      <c r="H80" s="8">
        <f>G80-0.45</f>
        <v>1871.06</v>
      </c>
      <c r="I80" s="9">
        <v>1453.6000000000001</v>
      </c>
      <c r="J80" s="10">
        <v>2758.81</v>
      </c>
      <c r="K80" s="11">
        <v>8672.5951160000004</v>
      </c>
      <c r="L80" s="11">
        <v>8672.5951160000004</v>
      </c>
      <c r="M80" s="4">
        <v>2703.6338000000001</v>
      </c>
      <c r="N80" s="4">
        <v>2225.5320269999997</v>
      </c>
      <c r="O80" s="4">
        <v>2225.5320269999997</v>
      </c>
      <c r="P80" s="4">
        <v>2225.5320269999997</v>
      </c>
      <c r="Q80" s="4">
        <v>2758.81</v>
      </c>
      <c r="R80" s="4">
        <v>1820.8146000000002</v>
      </c>
      <c r="S80" s="12">
        <v>318.54000000000002</v>
      </c>
      <c r="T80" s="1" t="s">
        <v>9</v>
      </c>
      <c r="U80" s="14">
        <v>8672.5951160000004</v>
      </c>
      <c r="V80" s="13" t="s">
        <v>11</v>
      </c>
      <c r="W80" s="13" t="s">
        <v>11</v>
      </c>
      <c r="X80" s="1" t="s">
        <v>10</v>
      </c>
      <c r="Y80" s="2">
        <v>2758.81</v>
      </c>
      <c r="Z80" s="2">
        <v>1857.2308920000003</v>
      </c>
      <c r="AA80" s="2">
        <v>2979.5147999999999</v>
      </c>
      <c r="AB80" s="2">
        <v>1635.3</v>
      </c>
      <c r="AC80" s="2">
        <v>2758.81</v>
      </c>
      <c r="AD80" s="2">
        <v>1311.874</v>
      </c>
      <c r="AE80" s="2">
        <v>2758.81</v>
      </c>
      <c r="AF80" s="8">
        <v>318.54000000000002</v>
      </c>
      <c r="AG80" s="8">
        <v>8672.5951160000004</v>
      </c>
    </row>
    <row r="81" spans="1:33" s="15" customFormat="1" ht="15" x14ac:dyDescent="0.25">
      <c r="A81" s="3" t="s">
        <v>3</v>
      </c>
      <c r="B81" s="25" t="s">
        <v>242</v>
      </c>
      <c r="C81" s="5">
        <v>4403999</v>
      </c>
      <c r="D81" s="6">
        <v>43999</v>
      </c>
      <c r="E81" s="7">
        <v>320</v>
      </c>
      <c r="F81" s="19" t="s">
        <v>161</v>
      </c>
      <c r="G81" s="8">
        <v>350.97</v>
      </c>
      <c r="H81" s="8">
        <f>G81-0.45</f>
        <v>350.52000000000004</v>
      </c>
      <c r="I81" s="9">
        <v>272.60000000000002</v>
      </c>
      <c r="J81" s="10">
        <v>780.5</v>
      </c>
      <c r="K81" s="11">
        <v>2453.5798</v>
      </c>
      <c r="L81" s="11">
        <v>2453.5798</v>
      </c>
      <c r="M81" s="4">
        <v>764.89</v>
      </c>
      <c r="N81" s="4">
        <v>629.62934999999993</v>
      </c>
      <c r="O81" s="4">
        <v>629.62934999999993</v>
      </c>
      <c r="P81" s="4">
        <v>629.62934999999993</v>
      </c>
      <c r="Q81" s="4">
        <v>780.5</v>
      </c>
      <c r="R81" s="4">
        <v>515.13</v>
      </c>
      <c r="S81" s="12" t="s">
        <v>9</v>
      </c>
      <c r="T81" s="1" t="s">
        <v>9</v>
      </c>
      <c r="U81" s="14">
        <v>2453.5798</v>
      </c>
      <c r="V81" s="13">
        <v>238.52499999999998</v>
      </c>
      <c r="W81" s="13">
        <v>238.52499999999998</v>
      </c>
      <c r="X81" s="1" t="s">
        <v>10</v>
      </c>
      <c r="Y81" s="2">
        <v>780.5</v>
      </c>
      <c r="Z81" s="2">
        <v>525.43259999999998</v>
      </c>
      <c r="AA81" s="2">
        <v>842.94</v>
      </c>
      <c r="AB81" s="2">
        <v>306.67500000000001</v>
      </c>
      <c r="AC81" s="2">
        <v>780.5</v>
      </c>
      <c r="AD81" s="2">
        <v>246.0215</v>
      </c>
      <c r="AE81" s="2">
        <v>780.5</v>
      </c>
      <c r="AF81" s="8">
        <v>238.52499999999998</v>
      </c>
      <c r="AG81" s="8">
        <v>2453.5798</v>
      </c>
    </row>
    <row r="82" spans="1:33" s="15" customFormat="1" ht="15" x14ac:dyDescent="0.25">
      <c r="A82" s="3" t="s">
        <v>3</v>
      </c>
      <c r="B82" s="25" t="s">
        <v>243</v>
      </c>
      <c r="C82" s="5">
        <v>4426926</v>
      </c>
      <c r="D82" s="6">
        <v>93880</v>
      </c>
      <c r="E82" s="7">
        <v>921</v>
      </c>
      <c r="F82" s="19" t="s">
        <v>135</v>
      </c>
      <c r="G82" s="8">
        <v>767.61</v>
      </c>
      <c r="H82" s="8">
        <f>G82-0.45</f>
        <v>767.16</v>
      </c>
      <c r="I82" s="9">
        <v>596.20000000000005</v>
      </c>
      <c r="J82" s="10">
        <v>221.86</v>
      </c>
      <c r="K82" s="11">
        <v>697.43909600000006</v>
      </c>
      <c r="L82" s="11">
        <v>697.43909600000006</v>
      </c>
      <c r="M82" s="4">
        <v>217.42280000000002</v>
      </c>
      <c r="N82" s="4">
        <v>178.97446200000002</v>
      </c>
      <c r="O82" s="4">
        <v>178.97446200000002</v>
      </c>
      <c r="P82" s="4">
        <v>178.97446200000002</v>
      </c>
      <c r="Q82" s="4">
        <v>221.86</v>
      </c>
      <c r="R82" s="4">
        <v>146.42760000000001</v>
      </c>
      <c r="S82" s="12">
        <v>184.64</v>
      </c>
      <c r="T82" s="1" t="s">
        <v>9</v>
      </c>
      <c r="U82" s="14">
        <v>697.43909600000006</v>
      </c>
      <c r="V82" s="13">
        <v>521.67499999999995</v>
      </c>
      <c r="W82" s="13">
        <v>521.67499999999995</v>
      </c>
      <c r="X82" s="1" t="s">
        <v>8</v>
      </c>
      <c r="Y82" s="2">
        <v>221.86</v>
      </c>
      <c r="Z82" s="2">
        <v>149.35615200000001</v>
      </c>
      <c r="AA82" s="2">
        <v>239.60880000000003</v>
      </c>
      <c r="AB82" s="2">
        <v>670.72500000000002</v>
      </c>
      <c r="AC82" s="2">
        <v>221.86</v>
      </c>
      <c r="AD82" s="2">
        <v>538.07050000000004</v>
      </c>
      <c r="AE82" s="2">
        <v>221.86</v>
      </c>
      <c r="AF82" s="8">
        <v>146.42760000000001</v>
      </c>
      <c r="AG82" s="8">
        <v>697.43909600000006</v>
      </c>
    </row>
    <row r="83" spans="1:33" s="15" customFormat="1" ht="15" x14ac:dyDescent="0.25">
      <c r="A83" s="3" t="s">
        <v>3</v>
      </c>
      <c r="B83" s="25" t="s">
        <v>243</v>
      </c>
      <c r="C83" s="5">
        <v>4426925</v>
      </c>
      <c r="D83" s="6">
        <v>93970</v>
      </c>
      <c r="E83" s="7">
        <v>921</v>
      </c>
      <c r="F83" s="19" t="s">
        <v>137</v>
      </c>
      <c r="G83" s="8">
        <v>899.71</v>
      </c>
      <c r="H83" s="8">
        <f>G83-0.45</f>
        <v>899.26</v>
      </c>
      <c r="I83" s="9">
        <v>698.80000000000007</v>
      </c>
      <c r="J83" s="10">
        <v>221.86</v>
      </c>
      <c r="K83" s="11">
        <v>697.43909600000006</v>
      </c>
      <c r="L83" s="11">
        <v>697.43909600000006</v>
      </c>
      <c r="M83" s="4">
        <v>217.42280000000002</v>
      </c>
      <c r="N83" s="4">
        <v>178.97446200000002</v>
      </c>
      <c r="O83" s="4">
        <v>178.97446200000002</v>
      </c>
      <c r="P83" s="4">
        <v>178.97446200000002</v>
      </c>
      <c r="Q83" s="4">
        <v>221.86</v>
      </c>
      <c r="R83" s="4">
        <v>146.42760000000001</v>
      </c>
      <c r="S83" s="12">
        <v>180.23</v>
      </c>
      <c r="T83" s="1" t="s">
        <v>9</v>
      </c>
      <c r="U83" s="14">
        <v>697.43909600000006</v>
      </c>
      <c r="V83" s="13">
        <v>611.44999999999993</v>
      </c>
      <c r="W83" s="13">
        <v>611.44999999999993</v>
      </c>
      <c r="X83" s="1" t="s">
        <v>8</v>
      </c>
      <c r="Y83" s="2">
        <v>221.86</v>
      </c>
      <c r="Z83" s="2">
        <v>149.35615200000001</v>
      </c>
      <c r="AA83" s="2">
        <v>239.60880000000003</v>
      </c>
      <c r="AB83" s="2">
        <v>786.15</v>
      </c>
      <c r="AC83" s="2">
        <v>221.86</v>
      </c>
      <c r="AD83" s="2">
        <v>630.66700000000003</v>
      </c>
      <c r="AE83" s="2">
        <v>221.86</v>
      </c>
      <c r="AF83" s="8">
        <v>146.42760000000001</v>
      </c>
      <c r="AG83" s="8">
        <v>786.15</v>
      </c>
    </row>
    <row r="84" spans="1:33" s="15" customFormat="1" ht="15" x14ac:dyDescent="0.25">
      <c r="A84" s="3" t="s">
        <v>3</v>
      </c>
      <c r="B84" s="25" t="s">
        <v>243</v>
      </c>
      <c r="C84" s="5">
        <v>4423971</v>
      </c>
      <c r="D84" s="6">
        <v>93971</v>
      </c>
      <c r="E84" s="7">
        <v>921</v>
      </c>
      <c r="F84" s="19" t="s">
        <v>137</v>
      </c>
      <c r="G84" s="8">
        <v>748.81</v>
      </c>
      <c r="H84" s="8">
        <f>G84-0.45</f>
        <v>748.3599999999999</v>
      </c>
      <c r="I84" s="9">
        <v>581.6</v>
      </c>
      <c r="J84" s="10">
        <v>105.05</v>
      </c>
      <c r="K84" s="11">
        <v>330.23518000000001</v>
      </c>
      <c r="L84" s="11">
        <v>330.23518000000001</v>
      </c>
      <c r="M84" s="4">
        <v>102.949</v>
      </c>
      <c r="N84" s="4">
        <v>84.74383499999999</v>
      </c>
      <c r="O84" s="4">
        <v>84.74383499999999</v>
      </c>
      <c r="P84" s="4">
        <v>84.74383499999999</v>
      </c>
      <c r="Q84" s="4">
        <v>105.05</v>
      </c>
      <c r="R84" s="4">
        <v>69.332999999999998</v>
      </c>
      <c r="S84" s="12">
        <v>112.64</v>
      </c>
      <c r="T84" s="1" t="s">
        <v>9</v>
      </c>
      <c r="U84" s="14">
        <v>330.23518000000001</v>
      </c>
      <c r="V84" s="13">
        <v>508.9</v>
      </c>
      <c r="W84" s="13">
        <v>508.9</v>
      </c>
      <c r="X84" s="1" t="s">
        <v>8</v>
      </c>
      <c r="Y84" s="2">
        <v>105.05</v>
      </c>
      <c r="Z84" s="2">
        <v>70.719660000000005</v>
      </c>
      <c r="AA84" s="2">
        <v>113.45400000000001</v>
      </c>
      <c r="AB84" s="2">
        <v>654.30000000000007</v>
      </c>
      <c r="AC84" s="2">
        <v>105.05</v>
      </c>
      <c r="AD84" s="2">
        <v>524.89400000000001</v>
      </c>
      <c r="AE84" s="2">
        <v>105.05</v>
      </c>
      <c r="AF84" s="8">
        <v>69.332999999999998</v>
      </c>
      <c r="AG84" s="8">
        <v>654.30000000000007</v>
      </c>
    </row>
    <row r="85" spans="1:33" s="15" customFormat="1" ht="15" x14ac:dyDescent="0.25">
      <c r="A85" s="3" t="s">
        <v>3</v>
      </c>
      <c r="B85" s="25" t="s">
        <v>250</v>
      </c>
      <c r="C85" s="5">
        <v>4283002</v>
      </c>
      <c r="D85" s="6">
        <v>93000</v>
      </c>
      <c r="E85" s="7">
        <v>730</v>
      </c>
      <c r="F85" s="19" t="s">
        <v>182</v>
      </c>
      <c r="G85" s="8">
        <v>136.22</v>
      </c>
      <c r="H85" s="8">
        <f>G85-0.45</f>
        <v>135.77000000000001</v>
      </c>
      <c r="I85" s="9">
        <v>105.80000000000001</v>
      </c>
      <c r="J85" s="10">
        <v>13.38</v>
      </c>
      <c r="K85" s="11">
        <v>42.061368000000002</v>
      </c>
      <c r="L85" s="11">
        <v>42.061368000000002</v>
      </c>
      <c r="M85" s="4">
        <v>13.112400000000001</v>
      </c>
      <c r="N85" s="4">
        <v>10.793646000000001</v>
      </c>
      <c r="O85" s="4">
        <v>10.793646000000001</v>
      </c>
      <c r="P85" s="4">
        <v>10.793646000000001</v>
      </c>
      <c r="Q85" s="4">
        <v>13.38</v>
      </c>
      <c r="R85" s="4">
        <v>8.8308000000000018</v>
      </c>
      <c r="S85" s="12">
        <v>15.75</v>
      </c>
      <c r="T85" s="1" t="s">
        <v>9</v>
      </c>
      <c r="U85" s="14">
        <v>42.061368000000002</v>
      </c>
      <c r="V85" s="13">
        <v>92.574999999999989</v>
      </c>
      <c r="W85" s="13">
        <v>92.574999999999989</v>
      </c>
      <c r="X85" s="1" t="s">
        <v>8</v>
      </c>
      <c r="Y85" s="2">
        <v>13.38</v>
      </c>
      <c r="Z85" s="2">
        <v>9.0074160000000028</v>
      </c>
      <c r="AA85" s="2">
        <v>14.450400000000002</v>
      </c>
      <c r="AB85" s="2">
        <v>119.02500000000001</v>
      </c>
      <c r="AC85" s="2">
        <v>13.38</v>
      </c>
      <c r="AD85" s="2">
        <v>95.484499999999997</v>
      </c>
      <c r="AE85" s="2">
        <v>13.38</v>
      </c>
      <c r="AF85" s="8">
        <v>8.8308000000000018</v>
      </c>
      <c r="AG85" s="8">
        <v>119.02500000000001</v>
      </c>
    </row>
    <row r="86" spans="1:33" s="15" customFormat="1" ht="15" x14ac:dyDescent="0.25">
      <c r="A86" s="3" t="s">
        <v>3</v>
      </c>
      <c r="B86" s="25" t="s">
        <v>250</v>
      </c>
      <c r="C86" s="5">
        <v>4283001</v>
      </c>
      <c r="D86" s="6">
        <v>93005</v>
      </c>
      <c r="E86" s="7">
        <v>730</v>
      </c>
      <c r="F86" s="19" t="s">
        <v>126</v>
      </c>
      <c r="G86" s="8">
        <v>136.22</v>
      </c>
      <c r="H86" s="8">
        <f>G86-0.45</f>
        <v>135.77000000000001</v>
      </c>
      <c r="I86" s="9">
        <v>105.80000000000001</v>
      </c>
      <c r="J86" s="10">
        <v>53.66</v>
      </c>
      <c r="K86" s="11">
        <v>168.685576</v>
      </c>
      <c r="L86" s="11">
        <v>168.685576</v>
      </c>
      <c r="M86" s="4">
        <v>52.586799999999997</v>
      </c>
      <c r="N86" s="4">
        <v>43.287521999999996</v>
      </c>
      <c r="O86" s="4">
        <v>43.287521999999996</v>
      </c>
      <c r="P86" s="4">
        <v>43.287521999999996</v>
      </c>
      <c r="Q86" s="4">
        <v>53.66</v>
      </c>
      <c r="R86" s="4">
        <v>35.415599999999998</v>
      </c>
      <c r="S86" s="12">
        <v>7.74</v>
      </c>
      <c r="T86" s="1" t="s">
        <v>9</v>
      </c>
      <c r="U86" s="14">
        <v>168.685576</v>
      </c>
      <c r="V86" s="13">
        <v>92.574999999999989</v>
      </c>
      <c r="W86" s="13">
        <v>92.574999999999989</v>
      </c>
      <c r="X86" s="1" t="s">
        <v>8</v>
      </c>
      <c r="Y86" s="2">
        <v>53.66</v>
      </c>
      <c r="Z86" s="2">
        <v>36.123911999999997</v>
      </c>
      <c r="AA86" s="2">
        <v>57.952800000000003</v>
      </c>
      <c r="AB86" s="2">
        <v>119.02500000000001</v>
      </c>
      <c r="AC86" s="2">
        <v>53.66</v>
      </c>
      <c r="AD86" s="2">
        <v>95.484499999999997</v>
      </c>
      <c r="AE86" s="2">
        <v>53.66</v>
      </c>
      <c r="AF86" s="8">
        <v>7.74</v>
      </c>
      <c r="AG86" s="8">
        <v>168.685576</v>
      </c>
    </row>
    <row r="87" spans="1:33" s="15" customFormat="1" ht="15" x14ac:dyDescent="0.25">
      <c r="A87" s="3" t="s">
        <v>3</v>
      </c>
      <c r="B87" s="25" t="s">
        <v>250</v>
      </c>
      <c r="C87" s="5">
        <v>4283010</v>
      </c>
      <c r="D87" s="6">
        <v>93010</v>
      </c>
      <c r="E87" s="7">
        <v>730</v>
      </c>
      <c r="F87" s="19" t="s">
        <v>127</v>
      </c>
      <c r="G87" s="8">
        <v>54.08</v>
      </c>
      <c r="H87" s="8">
        <f>G87-0.45</f>
        <v>53.629999999999995</v>
      </c>
      <c r="I87" s="9">
        <v>42</v>
      </c>
      <c r="J87" s="10">
        <v>7.56</v>
      </c>
      <c r="K87" s="11">
        <v>23.765616000000001</v>
      </c>
      <c r="L87" s="11">
        <v>23.765616000000001</v>
      </c>
      <c r="M87" s="4">
        <v>7.4087999999999994</v>
      </c>
      <c r="N87" s="4">
        <v>6.0986519999999995</v>
      </c>
      <c r="O87" s="4">
        <v>6.0986519999999995</v>
      </c>
      <c r="P87" s="4">
        <v>6.0986519999999995</v>
      </c>
      <c r="Q87" s="4">
        <v>7.56</v>
      </c>
      <c r="R87" s="4">
        <v>4.9896000000000003</v>
      </c>
      <c r="S87" s="12">
        <v>8.02</v>
      </c>
      <c r="T87" s="1" t="s">
        <v>9</v>
      </c>
      <c r="U87" s="14">
        <v>23.765616000000001</v>
      </c>
      <c r="V87" s="13">
        <v>36.75</v>
      </c>
      <c r="W87" s="13">
        <v>36.75</v>
      </c>
      <c r="X87" s="1" t="s">
        <v>8</v>
      </c>
      <c r="Y87" s="2">
        <v>7.56</v>
      </c>
      <c r="Z87" s="2">
        <v>5.0893920000000001</v>
      </c>
      <c r="AA87" s="2">
        <v>8.1647999999999996</v>
      </c>
      <c r="AB87" s="2">
        <v>47.25</v>
      </c>
      <c r="AC87" s="2">
        <v>7.56</v>
      </c>
      <c r="AD87" s="2">
        <v>37.905000000000001</v>
      </c>
      <c r="AE87" s="2">
        <v>7.56</v>
      </c>
      <c r="AF87" s="8">
        <v>4.9896000000000003</v>
      </c>
      <c r="AG87" s="8">
        <v>47.25</v>
      </c>
    </row>
    <row r="88" spans="1:33" s="15" customFormat="1" ht="15" x14ac:dyDescent="0.25">
      <c r="A88" s="3" t="s">
        <v>3</v>
      </c>
      <c r="B88" s="25" t="s">
        <v>251</v>
      </c>
      <c r="C88" s="5">
        <v>4335816</v>
      </c>
      <c r="D88" s="6">
        <v>95816</v>
      </c>
      <c r="E88" s="7">
        <v>740</v>
      </c>
      <c r="F88" s="19" t="s">
        <v>148</v>
      </c>
      <c r="G88" s="8">
        <v>587.36</v>
      </c>
      <c r="H88" s="8">
        <f>G88-0.45</f>
        <v>586.91</v>
      </c>
      <c r="I88" s="9">
        <v>456.20000000000005</v>
      </c>
      <c r="J88" s="10">
        <v>254.95</v>
      </c>
      <c r="K88" s="11">
        <v>801.46082000000001</v>
      </c>
      <c r="L88" s="11">
        <v>801.46082000000001</v>
      </c>
      <c r="M88" s="4">
        <v>249.85099999999997</v>
      </c>
      <c r="N88" s="4">
        <v>205.66816499999999</v>
      </c>
      <c r="O88" s="4">
        <v>205.66816499999999</v>
      </c>
      <c r="P88" s="4">
        <v>205.66816499999999</v>
      </c>
      <c r="Q88" s="4">
        <v>254.95</v>
      </c>
      <c r="R88" s="4">
        <v>168.267</v>
      </c>
      <c r="S88" s="12">
        <v>337.2</v>
      </c>
      <c r="T88" s="1" t="s">
        <v>9</v>
      </c>
      <c r="U88" s="14">
        <v>801.46082000000001</v>
      </c>
      <c r="V88" s="13">
        <v>399.17499999999995</v>
      </c>
      <c r="W88" s="13">
        <v>399.17499999999995</v>
      </c>
      <c r="X88" s="1" t="s">
        <v>8</v>
      </c>
      <c r="Y88" s="2">
        <v>254.95</v>
      </c>
      <c r="Z88" s="2">
        <v>171.63234</v>
      </c>
      <c r="AA88" s="2">
        <v>275.346</v>
      </c>
      <c r="AB88" s="2">
        <v>513.22500000000002</v>
      </c>
      <c r="AC88" s="2">
        <v>254.95</v>
      </c>
      <c r="AD88" s="2">
        <v>411.72049999999996</v>
      </c>
      <c r="AE88" s="2">
        <v>254.95</v>
      </c>
      <c r="AF88" s="8">
        <v>168.267</v>
      </c>
      <c r="AG88" s="8">
        <v>801.46082000000001</v>
      </c>
    </row>
    <row r="89" spans="1:33" s="15" customFormat="1" ht="15" x14ac:dyDescent="0.25">
      <c r="A89" s="3" t="s">
        <v>3</v>
      </c>
      <c r="B89" s="25" t="s">
        <v>247</v>
      </c>
      <c r="C89" s="5">
        <v>3195901</v>
      </c>
      <c r="D89" s="6">
        <v>59025</v>
      </c>
      <c r="E89" s="7">
        <v>720</v>
      </c>
      <c r="F89" s="19" t="s">
        <v>55</v>
      </c>
      <c r="G89" s="8">
        <v>203.43</v>
      </c>
      <c r="H89" s="8">
        <f>G89-0.45</f>
        <v>202.98000000000002</v>
      </c>
      <c r="I89" s="9">
        <v>158</v>
      </c>
      <c r="J89" s="10">
        <v>164.2</v>
      </c>
      <c r="K89" s="11">
        <v>516.17912000000001</v>
      </c>
      <c r="L89" s="11">
        <v>516.17912000000001</v>
      </c>
      <c r="M89" s="4">
        <v>160.916</v>
      </c>
      <c r="N89" s="4">
        <v>132.46014</v>
      </c>
      <c r="O89" s="4">
        <v>132.46014</v>
      </c>
      <c r="P89" s="4">
        <v>132.46014</v>
      </c>
      <c r="Q89" s="4">
        <v>164.2</v>
      </c>
      <c r="R89" s="4">
        <v>108.372</v>
      </c>
      <c r="S89" s="12">
        <v>44.44</v>
      </c>
      <c r="T89" s="1" t="s">
        <v>9</v>
      </c>
      <c r="U89" s="14">
        <v>516.17912000000001</v>
      </c>
      <c r="V89" s="13">
        <v>138.25</v>
      </c>
      <c r="W89" s="13">
        <v>138.25</v>
      </c>
      <c r="X89" s="1" t="s">
        <v>10</v>
      </c>
      <c r="Y89" s="2">
        <v>164.2</v>
      </c>
      <c r="Z89" s="2">
        <v>110.53944</v>
      </c>
      <c r="AA89" s="2">
        <v>177.33600000000001</v>
      </c>
      <c r="AB89" s="2">
        <v>177.75</v>
      </c>
      <c r="AC89" s="2">
        <v>164.2</v>
      </c>
      <c r="AD89" s="2">
        <v>142.595</v>
      </c>
      <c r="AE89" s="2">
        <v>164.2</v>
      </c>
      <c r="AF89" s="8">
        <v>44.44</v>
      </c>
      <c r="AG89" s="8">
        <v>516.17912000000001</v>
      </c>
    </row>
    <row r="90" spans="1:33" s="15" customFormat="1" ht="15" x14ac:dyDescent="0.25">
      <c r="A90" s="3" t="s">
        <v>3</v>
      </c>
      <c r="B90" s="25" t="s">
        <v>247</v>
      </c>
      <c r="C90" s="5">
        <v>3196000</v>
      </c>
      <c r="D90" s="6">
        <v>59050</v>
      </c>
      <c r="E90" s="7">
        <v>720</v>
      </c>
      <c r="F90" s="19" t="s">
        <v>56</v>
      </c>
      <c r="G90" s="8">
        <v>205.49</v>
      </c>
      <c r="H90" s="8">
        <f>G90-0.45</f>
        <v>205.04000000000002</v>
      </c>
      <c r="I90" s="9">
        <v>159.60000000000002</v>
      </c>
      <c r="J90" s="10">
        <v>45.82</v>
      </c>
      <c r="K90" s="11">
        <v>144.03975200000002</v>
      </c>
      <c r="L90" s="11">
        <v>144.03975200000002</v>
      </c>
      <c r="M90" s="4">
        <v>44.903599999999997</v>
      </c>
      <c r="N90" s="4">
        <v>36.962994000000002</v>
      </c>
      <c r="O90" s="4">
        <v>36.962994000000002</v>
      </c>
      <c r="P90" s="4">
        <v>36.962994000000002</v>
      </c>
      <c r="Q90" s="4">
        <v>45.82</v>
      </c>
      <c r="R90" s="4">
        <v>30.241200000000003</v>
      </c>
      <c r="S90" s="12">
        <v>47.61</v>
      </c>
      <c r="T90" s="1" t="s">
        <v>9</v>
      </c>
      <c r="U90" s="14">
        <v>144.03975200000002</v>
      </c>
      <c r="V90" s="13">
        <v>139.64999999999998</v>
      </c>
      <c r="W90" s="13">
        <v>139.64999999999998</v>
      </c>
      <c r="X90" s="1" t="s">
        <v>10</v>
      </c>
      <c r="Y90" s="2">
        <v>45.82</v>
      </c>
      <c r="Z90" s="2">
        <v>30.846024000000003</v>
      </c>
      <c r="AA90" s="2">
        <v>49.485600000000005</v>
      </c>
      <c r="AB90" s="2">
        <v>179.55</v>
      </c>
      <c r="AC90" s="2">
        <v>45.82</v>
      </c>
      <c r="AD90" s="2">
        <v>144.03899999999999</v>
      </c>
      <c r="AE90" s="2">
        <v>45.82</v>
      </c>
      <c r="AF90" s="8">
        <v>30.241200000000003</v>
      </c>
      <c r="AG90" s="8">
        <v>179.55</v>
      </c>
    </row>
    <row r="91" spans="1:33" s="15" customFormat="1" ht="15" x14ac:dyDescent="0.25">
      <c r="A91" s="3" t="s">
        <v>3</v>
      </c>
      <c r="B91" s="25" t="s">
        <v>246</v>
      </c>
      <c r="C91" s="5">
        <v>3809000</v>
      </c>
      <c r="D91" s="6" t="s">
        <v>17</v>
      </c>
      <c r="E91" s="7">
        <v>988</v>
      </c>
      <c r="F91" s="19" t="s">
        <v>159</v>
      </c>
      <c r="G91" s="8">
        <v>117.94</v>
      </c>
      <c r="H91" s="8">
        <f>G91-0.45</f>
        <v>117.49</v>
      </c>
      <c r="I91" s="9">
        <v>91.600000000000009</v>
      </c>
      <c r="J91" s="10"/>
      <c r="K91" s="11"/>
      <c r="L91" s="11"/>
      <c r="M91" s="4"/>
      <c r="N91" s="4"/>
      <c r="O91" s="4"/>
      <c r="P91" s="4"/>
      <c r="Q91" s="4"/>
      <c r="R91" s="4"/>
      <c r="S91" s="12" t="s">
        <v>9</v>
      </c>
      <c r="T91" s="1" t="s">
        <v>9</v>
      </c>
      <c r="U91" s="14"/>
      <c r="V91" s="13">
        <v>80.149999999999991</v>
      </c>
      <c r="W91" s="13">
        <v>80.149999999999991</v>
      </c>
      <c r="X91" s="1" t="s">
        <v>8</v>
      </c>
      <c r="Y91" s="2"/>
      <c r="Z91" s="2"/>
      <c r="AA91" s="2"/>
      <c r="AB91" s="2">
        <v>103.05</v>
      </c>
      <c r="AC91" s="2"/>
      <c r="AD91" s="2">
        <v>82.668999999999997</v>
      </c>
      <c r="AE91" s="2">
        <v>0</v>
      </c>
      <c r="AF91" s="8">
        <v>0</v>
      </c>
      <c r="AG91" s="8">
        <v>103.05</v>
      </c>
    </row>
    <row r="92" spans="1:33" s="15" customFormat="1" ht="15" x14ac:dyDescent="0.25">
      <c r="A92" s="3" t="s">
        <v>3</v>
      </c>
      <c r="B92" s="25" t="s">
        <v>248</v>
      </c>
      <c r="C92" s="5">
        <v>4907540</v>
      </c>
      <c r="D92" s="6">
        <v>97535</v>
      </c>
      <c r="E92" s="7">
        <v>430</v>
      </c>
      <c r="F92" s="19" t="s">
        <v>156</v>
      </c>
      <c r="G92" s="8">
        <v>101.97</v>
      </c>
      <c r="H92" s="8">
        <f>G92-0.45</f>
        <v>101.52</v>
      </c>
      <c r="I92" s="9">
        <v>79.2</v>
      </c>
      <c r="J92" s="10">
        <v>30.42</v>
      </c>
      <c r="K92" s="11">
        <v>95.628312000000008</v>
      </c>
      <c r="L92" s="11">
        <v>95.628312000000008</v>
      </c>
      <c r="M92" s="4">
        <v>29.811600000000002</v>
      </c>
      <c r="N92" s="4">
        <v>24.539814</v>
      </c>
      <c r="O92" s="4">
        <v>24.539814</v>
      </c>
      <c r="P92" s="4">
        <v>24.539814</v>
      </c>
      <c r="Q92" s="4">
        <v>30.42</v>
      </c>
      <c r="R92" s="4">
        <v>20.077200000000001</v>
      </c>
      <c r="S92" s="12">
        <v>16</v>
      </c>
      <c r="T92" s="1" t="s">
        <v>9</v>
      </c>
      <c r="U92" s="14">
        <v>95.628312000000008</v>
      </c>
      <c r="V92" s="13">
        <v>69.3</v>
      </c>
      <c r="W92" s="13">
        <v>69.3</v>
      </c>
      <c r="X92" s="1" t="s">
        <v>8</v>
      </c>
      <c r="Y92" s="2">
        <v>30.42</v>
      </c>
      <c r="Z92" s="2">
        <v>20.478744000000003</v>
      </c>
      <c r="AA92" s="2">
        <v>32.853600000000007</v>
      </c>
      <c r="AB92" s="2">
        <v>89.100000000000009</v>
      </c>
      <c r="AC92" s="2">
        <v>30.42</v>
      </c>
      <c r="AD92" s="2" t="s">
        <v>11</v>
      </c>
      <c r="AE92" s="2">
        <v>30.42</v>
      </c>
      <c r="AF92" s="8">
        <v>16</v>
      </c>
      <c r="AG92" s="8">
        <v>95.628312000000008</v>
      </c>
    </row>
    <row r="93" spans="1:33" s="15" customFormat="1" ht="15" x14ac:dyDescent="0.25">
      <c r="A93" s="3" t="s">
        <v>3</v>
      </c>
      <c r="B93" s="25" t="s">
        <v>239</v>
      </c>
      <c r="C93" s="5">
        <v>3056415</v>
      </c>
      <c r="D93" s="6">
        <v>36415</v>
      </c>
      <c r="E93" s="7">
        <v>300</v>
      </c>
      <c r="F93" s="19" t="str">
        <f>VLOOKUP(D93,[1]CLAB2020Q4!$B:$F,5,FALSE)</f>
        <v>Routine venipuncture</v>
      </c>
      <c r="G93" s="8">
        <v>25.75</v>
      </c>
      <c r="H93" s="8">
        <f>G93-0.45</f>
        <v>25.3</v>
      </c>
      <c r="I93" s="9">
        <v>5.0999999999999996</v>
      </c>
      <c r="J93" s="10">
        <v>3</v>
      </c>
      <c r="K93" s="11">
        <v>2.8499999999999996</v>
      </c>
      <c r="L93" s="11">
        <v>2.8499999999999996</v>
      </c>
      <c r="M93" s="4">
        <v>2.94</v>
      </c>
      <c r="N93" s="4">
        <v>2.8499999999999996</v>
      </c>
      <c r="O93" s="4">
        <v>2.8499999999999996</v>
      </c>
      <c r="P93" s="4">
        <v>2.8499999999999996</v>
      </c>
      <c r="Q93" s="4">
        <v>3</v>
      </c>
      <c r="R93" s="4">
        <v>1.98</v>
      </c>
      <c r="S93" s="12">
        <v>1.35</v>
      </c>
      <c r="T93" s="13">
        <v>17.5</v>
      </c>
      <c r="U93" s="14">
        <v>2.8499999999999996</v>
      </c>
      <c r="V93" s="13">
        <v>17.5</v>
      </c>
      <c r="W93" s="13">
        <v>17.5</v>
      </c>
      <c r="X93" s="1" t="s">
        <v>8</v>
      </c>
      <c r="Y93" s="2">
        <v>3</v>
      </c>
      <c r="Z93" s="2">
        <v>2.0196000000000001</v>
      </c>
      <c r="AA93" s="2">
        <v>3.24</v>
      </c>
      <c r="AB93" s="2">
        <v>22.5</v>
      </c>
      <c r="AC93" s="2">
        <v>3</v>
      </c>
      <c r="AD93" s="2">
        <v>12</v>
      </c>
      <c r="AE93" s="2">
        <v>3</v>
      </c>
      <c r="AF93" s="8">
        <v>1.35</v>
      </c>
      <c r="AG93" s="8">
        <v>22.5</v>
      </c>
    </row>
    <row r="94" spans="1:33" s="15" customFormat="1" ht="15" x14ac:dyDescent="0.25">
      <c r="A94" s="3" t="s">
        <v>3</v>
      </c>
      <c r="B94" s="25" t="s">
        <v>18</v>
      </c>
      <c r="C94" s="5">
        <v>3114166</v>
      </c>
      <c r="D94" s="6">
        <v>19120</v>
      </c>
      <c r="E94" s="7">
        <v>975</v>
      </c>
      <c r="F94" s="19" t="s">
        <v>183</v>
      </c>
      <c r="G94" s="8">
        <v>266</v>
      </c>
      <c r="H94" s="8">
        <f>G94-0.45</f>
        <v>265.55</v>
      </c>
      <c r="I94" s="9">
        <v>206.60000000000002</v>
      </c>
      <c r="J94" s="10">
        <v>3044.25</v>
      </c>
      <c r="K94" s="11">
        <v>9569.9043000000001</v>
      </c>
      <c r="L94" s="11">
        <v>9569.9043000000001</v>
      </c>
      <c r="M94" s="4">
        <v>2983.3649999999998</v>
      </c>
      <c r="N94" s="4">
        <v>2455.7964750000001</v>
      </c>
      <c r="O94" s="4">
        <v>2455.7964750000001</v>
      </c>
      <c r="P94" s="4">
        <v>2455.7964750000001</v>
      </c>
      <c r="Q94" s="4">
        <v>3044.25</v>
      </c>
      <c r="R94" s="4">
        <v>2009.2050000000002</v>
      </c>
      <c r="S94" s="12">
        <v>388.12</v>
      </c>
      <c r="T94" s="1" t="s">
        <v>9</v>
      </c>
      <c r="U94" s="14">
        <v>9569.9043000000001</v>
      </c>
      <c r="V94" s="13">
        <v>180.77499999999998</v>
      </c>
      <c r="W94" s="13">
        <v>180.77499999999998</v>
      </c>
      <c r="X94" s="1" t="s">
        <v>10</v>
      </c>
      <c r="Y94" s="2">
        <v>3044.25</v>
      </c>
      <c r="Z94" s="2">
        <v>2049.3891000000003</v>
      </c>
      <c r="AA94" s="2">
        <v>3287.7900000000004</v>
      </c>
      <c r="AB94" s="2">
        <v>232.42500000000001</v>
      </c>
      <c r="AC94" s="2">
        <v>3044.25</v>
      </c>
      <c r="AD94" s="2">
        <v>186.45650000000001</v>
      </c>
      <c r="AE94" s="2">
        <v>3044.25</v>
      </c>
      <c r="AF94" s="8">
        <v>180.77499999999998</v>
      </c>
      <c r="AG94" s="8">
        <v>9569.9043000000001</v>
      </c>
    </row>
    <row r="95" spans="1:33" s="15" customFormat="1" ht="15" x14ac:dyDescent="0.25">
      <c r="A95" s="3" t="s">
        <v>3</v>
      </c>
      <c r="B95" s="25" t="s">
        <v>18</v>
      </c>
      <c r="C95" s="5">
        <v>3114342</v>
      </c>
      <c r="D95" s="6">
        <v>29826</v>
      </c>
      <c r="E95" s="7">
        <v>975</v>
      </c>
      <c r="F95" s="19" t="s">
        <v>184</v>
      </c>
      <c r="G95" s="8">
        <v>313.64</v>
      </c>
      <c r="H95" s="8">
        <f>G95-0.45</f>
        <v>313.19</v>
      </c>
      <c r="I95" s="9">
        <v>243.60000000000002</v>
      </c>
      <c r="J95" s="10">
        <v>157.02000000000001</v>
      </c>
      <c r="K95" s="11">
        <v>493.60807200000005</v>
      </c>
      <c r="L95" s="11">
        <v>493.60807200000005</v>
      </c>
      <c r="M95" s="4">
        <v>153.87960000000001</v>
      </c>
      <c r="N95" s="4">
        <v>126.66803400000001</v>
      </c>
      <c r="O95" s="4">
        <v>126.66803400000001</v>
      </c>
      <c r="P95" s="4">
        <v>126.66803400000001</v>
      </c>
      <c r="Q95" s="4">
        <v>157.02000000000001</v>
      </c>
      <c r="R95" s="4">
        <v>103.63320000000002</v>
      </c>
      <c r="S95" s="12">
        <v>164.31</v>
      </c>
      <c r="T95" s="1" t="s">
        <v>9</v>
      </c>
      <c r="U95" s="14">
        <v>493.60807200000005</v>
      </c>
      <c r="V95" s="13">
        <v>213.14999999999998</v>
      </c>
      <c r="W95" s="13">
        <v>213.14999999999998</v>
      </c>
      <c r="X95" s="1" t="s">
        <v>10</v>
      </c>
      <c r="Y95" s="2">
        <v>157.02000000000001</v>
      </c>
      <c r="Z95" s="2">
        <v>105.70586400000002</v>
      </c>
      <c r="AA95" s="2">
        <v>169.58160000000001</v>
      </c>
      <c r="AB95" s="2">
        <v>274.05</v>
      </c>
      <c r="AC95" s="2">
        <v>157.02000000000001</v>
      </c>
      <c r="AD95" s="2">
        <v>219.84899999999999</v>
      </c>
      <c r="AE95" s="2">
        <v>157.02000000000001</v>
      </c>
      <c r="AF95" s="8">
        <v>103.63320000000002</v>
      </c>
      <c r="AG95" s="8">
        <v>493.60807200000005</v>
      </c>
    </row>
    <row r="96" spans="1:33" s="15" customFormat="1" ht="15" x14ac:dyDescent="0.25">
      <c r="A96" s="3" t="s">
        <v>3</v>
      </c>
      <c r="B96" s="25" t="s">
        <v>18</v>
      </c>
      <c r="C96" s="5">
        <v>3114881</v>
      </c>
      <c r="D96" s="6">
        <v>29881</v>
      </c>
      <c r="E96" s="7">
        <v>975</v>
      </c>
      <c r="F96" s="19" t="s">
        <v>185</v>
      </c>
      <c r="G96" s="8">
        <v>313.64</v>
      </c>
      <c r="H96" s="8">
        <f>G96-0.45</f>
        <v>313.19</v>
      </c>
      <c r="I96" s="9">
        <v>243.60000000000002</v>
      </c>
      <c r="J96" s="10">
        <v>2728.68</v>
      </c>
      <c r="K96" s="11">
        <v>8577.8784479999995</v>
      </c>
      <c r="L96" s="11">
        <v>8577.8784479999995</v>
      </c>
      <c r="M96" s="4">
        <v>2674.1063999999997</v>
      </c>
      <c r="N96" s="4">
        <v>2201.2261559999997</v>
      </c>
      <c r="O96" s="4">
        <v>2201.2261559999997</v>
      </c>
      <c r="P96" s="4">
        <v>2201.2261559999997</v>
      </c>
      <c r="Q96" s="4">
        <v>2728.68</v>
      </c>
      <c r="R96" s="4">
        <v>1800.9287999999999</v>
      </c>
      <c r="S96" s="12">
        <v>507.74</v>
      </c>
      <c r="T96" s="1" t="s">
        <v>9</v>
      </c>
      <c r="U96" s="14">
        <v>8577.8784479999995</v>
      </c>
      <c r="V96" s="13">
        <v>213.14999999999998</v>
      </c>
      <c r="W96" s="13">
        <v>213.14999999999998</v>
      </c>
      <c r="X96" s="1" t="s">
        <v>10</v>
      </c>
      <c r="Y96" s="2">
        <v>2728.68</v>
      </c>
      <c r="Z96" s="2">
        <v>1836.9473759999998</v>
      </c>
      <c r="AA96" s="2">
        <v>2946.9744000000001</v>
      </c>
      <c r="AB96" s="2">
        <v>274.05</v>
      </c>
      <c r="AC96" s="2">
        <v>2728.68</v>
      </c>
      <c r="AD96" s="2">
        <v>219.84899999999999</v>
      </c>
      <c r="AE96" s="2">
        <v>2728.68</v>
      </c>
      <c r="AF96" s="8">
        <v>213.14999999999998</v>
      </c>
      <c r="AG96" s="8">
        <v>8577.8784479999995</v>
      </c>
    </row>
    <row r="97" spans="1:33" s="15" customFormat="1" ht="15" x14ac:dyDescent="0.25">
      <c r="A97" s="3" t="s">
        <v>3</v>
      </c>
      <c r="B97" s="25" t="s">
        <v>18</v>
      </c>
      <c r="C97" s="5">
        <v>3114255</v>
      </c>
      <c r="D97" s="6">
        <v>43235</v>
      </c>
      <c r="E97" s="7">
        <v>975</v>
      </c>
      <c r="F97" s="19" t="s">
        <v>186</v>
      </c>
      <c r="G97" s="8">
        <v>146.52000000000001</v>
      </c>
      <c r="H97" s="8">
        <f>G97-0.45</f>
        <v>146.07000000000002</v>
      </c>
      <c r="I97" s="9">
        <v>113.80000000000001</v>
      </c>
      <c r="J97" s="10">
        <v>780.5</v>
      </c>
      <c r="K97" s="11">
        <v>2453.5798</v>
      </c>
      <c r="L97" s="11">
        <v>2453.5798</v>
      </c>
      <c r="M97" s="4">
        <v>764.89</v>
      </c>
      <c r="N97" s="4">
        <v>629.62934999999993</v>
      </c>
      <c r="O97" s="4">
        <v>629.62934999999993</v>
      </c>
      <c r="P97" s="4">
        <v>629.62934999999993</v>
      </c>
      <c r="Q97" s="4">
        <v>780.5</v>
      </c>
      <c r="R97" s="4">
        <v>515.13</v>
      </c>
      <c r="S97" s="12">
        <v>116.5</v>
      </c>
      <c r="T97" s="1" t="s">
        <v>9</v>
      </c>
      <c r="U97" s="14">
        <v>2453.5798</v>
      </c>
      <c r="V97" s="13">
        <v>99.574999999999989</v>
      </c>
      <c r="W97" s="13">
        <v>99.574999999999989</v>
      </c>
      <c r="X97" s="1" t="s">
        <v>10</v>
      </c>
      <c r="Y97" s="2">
        <v>780.5</v>
      </c>
      <c r="Z97" s="2">
        <v>525.43259999999998</v>
      </c>
      <c r="AA97" s="2">
        <v>842.94</v>
      </c>
      <c r="AB97" s="2">
        <v>128.02500000000001</v>
      </c>
      <c r="AC97" s="2">
        <v>780.5</v>
      </c>
      <c r="AD97" s="2">
        <v>102.7045</v>
      </c>
      <c r="AE97" s="2">
        <v>780.5</v>
      </c>
      <c r="AF97" s="8">
        <v>99.574999999999989</v>
      </c>
      <c r="AG97" s="8">
        <v>2453.5798</v>
      </c>
    </row>
    <row r="98" spans="1:33" s="15" customFormat="1" ht="15" x14ac:dyDescent="0.25">
      <c r="A98" s="3" t="s">
        <v>3</v>
      </c>
      <c r="B98" s="25" t="s">
        <v>18</v>
      </c>
      <c r="C98" s="5">
        <v>3114917</v>
      </c>
      <c r="D98" s="6">
        <v>43239</v>
      </c>
      <c r="E98" s="7">
        <v>975</v>
      </c>
      <c r="F98" s="19" t="s">
        <v>187</v>
      </c>
      <c r="G98" s="8">
        <v>368.74</v>
      </c>
      <c r="H98" s="8">
        <f>G98-0.45</f>
        <v>368.29</v>
      </c>
      <c r="I98" s="9">
        <v>286.40000000000003</v>
      </c>
      <c r="J98" s="10">
        <v>780.5</v>
      </c>
      <c r="K98" s="11">
        <v>2453.5798</v>
      </c>
      <c r="L98" s="11">
        <v>2453.5798</v>
      </c>
      <c r="M98" s="4">
        <v>764.89</v>
      </c>
      <c r="N98" s="4">
        <v>629.62934999999993</v>
      </c>
      <c r="O98" s="4">
        <v>629.62934999999993</v>
      </c>
      <c r="P98" s="4">
        <v>629.62934999999993</v>
      </c>
      <c r="Q98" s="4">
        <v>780.5</v>
      </c>
      <c r="R98" s="4">
        <v>515.13</v>
      </c>
      <c r="S98" s="12">
        <v>131.49</v>
      </c>
      <c r="T98" s="1" t="s">
        <v>9</v>
      </c>
      <c r="U98" s="14">
        <v>2453.5798</v>
      </c>
      <c r="V98" s="13">
        <v>250.6</v>
      </c>
      <c r="W98" s="13">
        <v>250.6</v>
      </c>
      <c r="X98" s="1" t="s">
        <v>10</v>
      </c>
      <c r="Y98" s="2">
        <v>780.5</v>
      </c>
      <c r="Z98" s="2">
        <v>525.43259999999998</v>
      </c>
      <c r="AA98" s="2">
        <v>842.94</v>
      </c>
      <c r="AB98" s="2">
        <v>322.2</v>
      </c>
      <c r="AC98" s="2">
        <v>780.5</v>
      </c>
      <c r="AD98" s="2">
        <v>258.476</v>
      </c>
      <c r="AE98" s="2">
        <v>780.5</v>
      </c>
      <c r="AF98" s="8">
        <v>131.49</v>
      </c>
      <c r="AG98" s="8">
        <v>2453.5798</v>
      </c>
    </row>
    <row r="99" spans="1:33" s="15" customFormat="1" ht="15" x14ac:dyDescent="0.25">
      <c r="A99" s="3" t="s">
        <v>3</v>
      </c>
      <c r="B99" s="25" t="s">
        <v>18</v>
      </c>
      <c r="C99" s="5">
        <v>3114386</v>
      </c>
      <c r="D99" s="6">
        <v>45378</v>
      </c>
      <c r="E99" s="7">
        <v>975</v>
      </c>
      <c r="F99" s="19" t="s">
        <v>188</v>
      </c>
      <c r="G99" s="8">
        <v>216.3</v>
      </c>
      <c r="H99" s="8">
        <f>G99-0.45</f>
        <v>215.85000000000002</v>
      </c>
      <c r="I99" s="9">
        <v>168</v>
      </c>
      <c r="J99" s="10">
        <v>765.13</v>
      </c>
      <c r="K99" s="11">
        <v>2405.2626680000003</v>
      </c>
      <c r="L99" s="11">
        <v>2405.2626680000003</v>
      </c>
      <c r="M99" s="4">
        <v>749.82740000000001</v>
      </c>
      <c r="N99" s="4">
        <v>617.23037099999999</v>
      </c>
      <c r="O99" s="4">
        <v>617.23037099999999</v>
      </c>
      <c r="P99" s="4">
        <v>617.23037099999999</v>
      </c>
      <c r="Q99" s="4">
        <v>765.13</v>
      </c>
      <c r="R99" s="4">
        <v>504.98580000000004</v>
      </c>
      <c r="S99" s="12">
        <v>176.06</v>
      </c>
      <c r="T99" s="1" t="s">
        <v>9</v>
      </c>
      <c r="U99" s="14">
        <v>2405.2626680000003</v>
      </c>
      <c r="V99" s="13">
        <v>147</v>
      </c>
      <c r="W99" s="13">
        <v>147</v>
      </c>
      <c r="X99" s="1" t="s">
        <v>10</v>
      </c>
      <c r="Y99" s="2">
        <v>765.13</v>
      </c>
      <c r="Z99" s="2">
        <v>515.0855160000001</v>
      </c>
      <c r="AA99" s="2">
        <v>826.34040000000005</v>
      </c>
      <c r="AB99" s="2">
        <v>189</v>
      </c>
      <c r="AC99" s="2">
        <v>765.13</v>
      </c>
      <c r="AD99" s="2">
        <v>151.62</v>
      </c>
      <c r="AE99" s="2">
        <v>765.13</v>
      </c>
      <c r="AF99" s="8">
        <v>147</v>
      </c>
      <c r="AG99" s="8">
        <v>2405.2626680000003</v>
      </c>
    </row>
    <row r="100" spans="1:33" s="15" customFormat="1" ht="15" x14ac:dyDescent="0.25">
      <c r="A100" s="3" t="s">
        <v>3</v>
      </c>
      <c r="B100" s="25" t="s">
        <v>18</v>
      </c>
      <c r="C100" s="5">
        <v>3114921</v>
      </c>
      <c r="D100" s="6">
        <v>45380</v>
      </c>
      <c r="E100" s="7">
        <v>975</v>
      </c>
      <c r="F100" s="19" t="s">
        <v>189</v>
      </c>
      <c r="G100" s="8">
        <v>368.74</v>
      </c>
      <c r="H100" s="8">
        <f>G100-0.45</f>
        <v>368.29</v>
      </c>
      <c r="I100" s="9">
        <v>286.40000000000003</v>
      </c>
      <c r="J100" s="10">
        <v>999.69</v>
      </c>
      <c r="K100" s="11">
        <v>3142.6254840000001</v>
      </c>
      <c r="L100" s="11">
        <v>3142.6254840000001</v>
      </c>
      <c r="M100" s="4">
        <v>979.69620000000009</v>
      </c>
      <c r="N100" s="4">
        <v>806.44992300000001</v>
      </c>
      <c r="O100" s="4">
        <v>806.44992300000001</v>
      </c>
      <c r="P100" s="4">
        <v>806.44992300000001</v>
      </c>
      <c r="Q100" s="4">
        <v>999.69</v>
      </c>
      <c r="R100" s="4">
        <v>659.79540000000009</v>
      </c>
      <c r="S100" s="12">
        <v>190.92</v>
      </c>
      <c r="T100" s="1" t="s">
        <v>9</v>
      </c>
      <c r="U100" s="14">
        <v>3142.6254840000001</v>
      </c>
      <c r="V100" s="13">
        <v>250.6</v>
      </c>
      <c r="W100" s="13">
        <v>250.6</v>
      </c>
      <c r="X100" s="1" t="s">
        <v>10</v>
      </c>
      <c r="Y100" s="2">
        <v>999.69</v>
      </c>
      <c r="Z100" s="2">
        <v>672.99130800000012</v>
      </c>
      <c r="AA100" s="2">
        <v>1079.6652000000001</v>
      </c>
      <c r="AB100" s="2">
        <v>322.2</v>
      </c>
      <c r="AC100" s="2">
        <v>999.69</v>
      </c>
      <c r="AD100" s="2">
        <v>258.476</v>
      </c>
      <c r="AE100" s="2">
        <v>999.69</v>
      </c>
      <c r="AF100" s="8">
        <v>190.92</v>
      </c>
      <c r="AG100" s="8">
        <v>3142.6254840000001</v>
      </c>
    </row>
    <row r="101" spans="1:33" s="15" customFormat="1" ht="15" x14ac:dyDescent="0.25">
      <c r="A101" s="3" t="s">
        <v>3</v>
      </c>
      <c r="B101" s="25" t="s">
        <v>18</v>
      </c>
      <c r="C101" s="5">
        <v>3114098</v>
      </c>
      <c r="D101" s="6">
        <v>45385</v>
      </c>
      <c r="E101" s="7">
        <v>975</v>
      </c>
      <c r="F101" s="19" t="s">
        <v>190</v>
      </c>
      <c r="G101" s="8">
        <v>172.27</v>
      </c>
      <c r="H101" s="8">
        <f>G101-0.45</f>
        <v>171.82000000000002</v>
      </c>
      <c r="I101" s="9">
        <v>133.80000000000001</v>
      </c>
      <c r="J101" s="10">
        <v>999.69</v>
      </c>
      <c r="K101" s="11">
        <v>3142.6254840000001</v>
      </c>
      <c r="L101" s="11">
        <v>3142.6254840000001</v>
      </c>
      <c r="M101" s="4">
        <v>979.69620000000009</v>
      </c>
      <c r="N101" s="4">
        <v>806.44992300000001</v>
      </c>
      <c r="O101" s="4">
        <v>806.44992300000001</v>
      </c>
      <c r="P101" s="4">
        <v>806.44992300000001</v>
      </c>
      <c r="Q101" s="4">
        <v>999.69</v>
      </c>
      <c r="R101" s="4">
        <v>659.79540000000009</v>
      </c>
      <c r="S101" s="12">
        <v>242.45</v>
      </c>
      <c r="T101" s="1" t="s">
        <v>9</v>
      </c>
      <c r="U101" s="14">
        <v>3142.6254840000001</v>
      </c>
      <c r="V101" s="13">
        <v>117.07499999999999</v>
      </c>
      <c r="W101" s="13">
        <v>117.07499999999999</v>
      </c>
      <c r="X101" s="1" t="s">
        <v>10</v>
      </c>
      <c r="Y101" s="2">
        <v>999.69</v>
      </c>
      <c r="Z101" s="2">
        <v>672.99130800000012</v>
      </c>
      <c r="AA101" s="2">
        <v>1079.6652000000001</v>
      </c>
      <c r="AB101" s="2">
        <v>150.52500000000001</v>
      </c>
      <c r="AC101" s="2">
        <v>999.69</v>
      </c>
      <c r="AD101" s="2">
        <v>120.75449999999999</v>
      </c>
      <c r="AE101" s="2">
        <v>999.69</v>
      </c>
      <c r="AF101" s="8">
        <v>117.07499999999999</v>
      </c>
      <c r="AG101" s="8">
        <v>3142.6254840000001</v>
      </c>
    </row>
    <row r="102" spans="1:33" s="15" customFormat="1" ht="15" x14ac:dyDescent="0.25">
      <c r="A102" s="3" t="s">
        <v>3</v>
      </c>
      <c r="B102" s="25" t="s">
        <v>18</v>
      </c>
      <c r="C102" s="5">
        <v>3114054</v>
      </c>
      <c r="D102" s="6">
        <v>47562</v>
      </c>
      <c r="E102" s="7">
        <v>975</v>
      </c>
      <c r="F102" s="19" t="s">
        <v>191</v>
      </c>
      <c r="G102" s="8">
        <v>389.86</v>
      </c>
      <c r="H102" s="8">
        <f>G102-0.45</f>
        <v>389.41</v>
      </c>
      <c r="I102" s="9">
        <v>302.8</v>
      </c>
      <c r="J102" s="10">
        <v>4878.57</v>
      </c>
      <c r="K102" s="11">
        <v>15336.272652</v>
      </c>
      <c r="L102" s="11">
        <v>15336.272652</v>
      </c>
      <c r="M102" s="4">
        <v>4780.9985999999999</v>
      </c>
      <c r="N102" s="4">
        <v>3935.5424189999994</v>
      </c>
      <c r="O102" s="4">
        <v>3935.5424189999994</v>
      </c>
      <c r="P102" s="4">
        <v>3935.5424189999994</v>
      </c>
      <c r="Q102" s="4">
        <v>4878.57</v>
      </c>
      <c r="R102" s="4">
        <v>3219.8562000000002</v>
      </c>
      <c r="S102" s="12">
        <v>619.66999999999996</v>
      </c>
      <c r="T102" s="1" t="s">
        <v>9</v>
      </c>
      <c r="U102" s="14">
        <v>15336.272652</v>
      </c>
      <c r="V102" s="13">
        <v>264.95</v>
      </c>
      <c r="W102" s="13">
        <v>264.95</v>
      </c>
      <c r="X102" s="1" t="s">
        <v>10</v>
      </c>
      <c r="Y102" s="2">
        <v>4878.57</v>
      </c>
      <c r="Z102" s="2">
        <v>3284.2533240000002</v>
      </c>
      <c r="AA102" s="2">
        <v>5268.8555999999999</v>
      </c>
      <c r="AB102" s="2">
        <v>340.65000000000003</v>
      </c>
      <c r="AC102" s="2">
        <v>4878.57</v>
      </c>
      <c r="AD102" s="2">
        <v>273.27699999999999</v>
      </c>
      <c r="AE102" s="2">
        <v>4878.57</v>
      </c>
      <c r="AF102" s="8">
        <v>264.95</v>
      </c>
      <c r="AG102" s="8">
        <v>15336.272652</v>
      </c>
    </row>
    <row r="103" spans="1:33" s="15" customFormat="1" ht="15" x14ac:dyDescent="0.25">
      <c r="A103" s="3" t="s">
        <v>3</v>
      </c>
      <c r="B103" s="25" t="s">
        <v>18</v>
      </c>
      <c r="C103" s="5">
        <v>3114060</v>
      </c>
      <c r="D103" s="6">
        <v>49505</v>
      </c>
      <c r="E103" s="7">
        <v>975</v>
      </c>
      <c r="F103" s="19" t="s">
        <v>192</v>
      </c>
      <c r="G103" s="8">
        <v>273.72000000000003</v>
      </c>
      <c r="H103" s="8">
        <f>G103-0.45</f>
        <v>273.27000000000004</v>
      </c>
      <c r="I103" s="9">
        <v>212.60000000000002</v>
      </c>
      <c r="J103" s="10">
        <v>3069</v>
      </c>
      <c r="K103" s="11">
        <v>9647.7084000000013</v>
      </c>
      <c r="L103" s="11">
        <v>9647.7084000000013</v>
      </c>
      <c r="M103" s="4">
        <v>3007.62</v>
      </c>
      <c r="N103" s="4">
        <v>2475.7622999999999</v>
      </c>
      <c r="O103" s="4">
        <v>2475.7622999999999</v>
      </c>
      <c r="P103" s="4">
        <v>2475.7622999999999</v>
      </c>
      <c r="Q103" s="4">
        <v>3069</v>
      </c>
      <c r="R103" s="4">
        <v>2025.5400000000002</v>
      </c>
      <c r="S103" s="12">
        <v>490.16</v>
      </c>
      <c r="T103" s="1" t="s">
        <v>9</v>
      </c>
      <c r="U103" s="14">
        <v>9647.7084000000013</v>
      </c>
      <c r="V103" s="13">
        <v>186.02499999999998</v>
      </c>
      <c r="W103" s="13">
        <v>186.02499999999998</v>
      </c>
      <c r="X103" s="1" t="s">
        <v>10</v>
      </c>
      <c r="Y103" s="2">
        <v>3069</v>
      </c>
      <c r="Z103" s="2">
        <v>2066.0508000000004</v>
      </c>
      <c r="AA103" s="2">
        <v>3314.5200000000004</v>
      </c>
      <c r="AB103" s="2">
        <v>239.17500000000001</v>
      </c>
      <c r="AC103" s="2">
        <v>3069</v>
      </c>
      <c r="AD103" s="2">
        <v>191.8715</v>
      </c>
      <c r="AE103" s="2">
        <v>3069</v>
      </c>
      <c r="AF103" s="8">
        <v>186.02499999999998</v>
      </c>
      <c r="AG103" s="8">
        <v>9647.7084000000013</v>
      </c>
    </row>
    <row r="104" spans="1:33" s="15" customFormat="1" ht="15" x14ac:dyDescent="0.25">
      <c r="A104" s="3" t="s">
        <v>3</v>
      </c>
      <c r="B104" s="25" t="s">
        <v>18</v>
      </c>
      <c r="C104" s="5">
        <v>3115000</v>
      </c>
      <c r="D104" s="6">
        <v>64415</v>
      </c>
      <c r="E104" s="7">
        <v>360</v>
      </c>
      <c r="F104" s="19" t="s">
        <v>57</v>
      </c>
      <c r="G104" s="8">
        <v>417.67</v>
      </c>
      <c r="H104" s="8">
        <f>G104-0.45</f>
        <v>417.22</v>
      </c>
      <c r="I104" s="9">
        <v>324.40000000000003</v>
      </c>
      <c r="J104" s="10">
        <v>792.9</v>
      </c>
      <c r="K104" s="11">
        <v>2492.5604400000002</v>
      </c>
      <c r="L104" s="11">
        <v>2492.5604400000002</v>
      </c>
      <c r="M104" s="4">
        <v>777.04199999999992</v>
      </c>
      <c r="N104" s="4">
        <v>639.63243</v>
      </c>
      <c r="O104" s="4">
        <v>639.63243</v>
      </c>
      <c r="P104" s="4">
        <v>639.63243</v>
      </c>
      <c r="Q104" s="4">
        <v>792.9</v>
      </c>
      <c r="R104" s="4">
        <v>523.31399999999996</v>
      </c>
      <c r="S104" s="12">
        <v>60.9</v>
      </c>
      <c r="T104" s="1" t="s">
        <v>9</v>
      </c>
      <c r="U104" s="14">
        <v>2492.5604400000002</v>
      </c>
      <c r="V104" s="13" t="s">
        <v>11</v>
      </c>
      <c r="W104" s="13" t="s">
        <v>11</v>
      </c>
      <c r="X104" s="1" t="s">
        <v>10</v>
      </c>
      <c r="Y104" s="2">
        <v>792.9</v>
      </c>
      <c r="Z104" s="2">
        <v>533.78027999999995</v>
      </c>
      <c r="AA104" s="2">
        <v>856.33199999999999</v>
      </c>
      <c r="AB104" s="2">
        <v>364.95</v>
      </c>
      <c r="AC104" s="2">
        <v>792.9</v>
      </c>
      <c r="AD104" s="2">
        <v>292.77100000000002</v>
      </c>
      <c r="AE104" s="2">
        <v>792.9</v>
      </c>
      <c r="AF104" s="8">
        <v>60.9</v>
      </c>
      <c r="AG104" s="8">
        <v>2492.5604400000002</v>
      </c>
    </row>
    <row r="105" spans="1:33" s="15" customFormat="1" ht="15" x14ac:dyDescent="0.25">
      <c r="A105" s="3" t="s">
        <v>3</v>
      </c>
      <c r="B105" s="25" t="s">
        <v>254</v>
      </c>
      <c r="C105" s="5">
        <v>4506231</v>
      </c>
      <c r="D105" s="6">
        <v>62322</v>
      </c>
      <c r="E105" s="7">
        <v>510</v>
      </c>
      <c r="F105" s="19" t="s">
        <v>193</v>
      </c>
      <c r="G105" s="8">
        <v>651.73</v>
      </c>
      <c r="H105" s="8">
        <f>G105-0.45</f>
        <v>651.28</v>
      </c>
      <c r="I105" s="9">
        <v>506.20000000000005</v>
      </c>
      <c r="J105" s="10">
        <v>611.78</v>
      </c>
      <c r="K105" s="11">
        <v>1923.1916080000001</v>
      </c>
      <c r="L105" s="11">
        <v>1923.1916080000001</v>
      </c>
      <c r="M105" s="4">
        <v>599.5444</v>
      </c>
      <c r="N105" s="4">
        <v>493.52292599999998</v>
      </c>
      <c r="O105" s="4">
        <v>493.52292599999998</v>
      </c>
      <c r="P105" s="4">
        <v>493.52292599999998</v>
      </c>
      <c r="Q105" s="4">
        <v>611.78</v>
      </c>
      <c r="R105" s="4">
        <v>403.77480000000003</v>
      </c>
      <c r="S105" s="12">
        <v>80.430000000000007</v>
      </c>
      <c r="T105" s="1" t="s">
        <v>9</v>
      </c>
      <c r="U105" s="14">
        <v>1923.1916080000001</v>
      </c>
      <c r="V105" s="13">
        <v>442.92499999999995</v>
      </c>
      <c r="W105" s="13">
        <v>442.92499999999995</v>
      </c>
      <c r="X105" s="1" t="s">
        <v>10</v>
      </c>
      <c r="Y105" s="2">
        <v>611.78</v>
      </c>
      <c r="Z105" s="2">
        <v>411.85029600000001</v>
      </c>
      <c r="AA105" s="2">
        <v>660.72239999999999</v>
      </c>
      <c r="AB105" s="2">
        <v>569.47500000000002</v>
      </c>
      <c r="AC105" s="2">
        <v>611.78</v>
      </c>
      <c r="AD105" s="2">
        <v>456.84549999999996</v>
      </c>
      <c r="AE105" s="2">
        <v>611.78</v>
      </c>
      <c r="AF105" s="8">
        <v>80.430000000000007</v>
      </c>
      <c r="AG105" s="8">
        <v>1923.1916080000001</v>
      </c>
    </row>
    <row r="106" spans="1:33" s="15" customFormat="1" ht="15" x14ac:dyDescent="0.25">
      <c r="A106" s="3" t="s">
        <v>3</v>
      </c>
      <c r="B106" s="25" t="s">
        <v>254</v>
      </c>
      <c r="C106" s="5">
        <v>4502323</v>
      </c>
      <c r="D106" s="6">
        <v>62323</v>
      </c>
      <c r="E106" s="7">
        <v>361</v>
      </c>
      <c r="F106" s="19" t="s">
        <v>193</v>
      </c>
      <c r="G106" s="8">
        <v>1058.33</v>
      </c>
      <c r="H106" s="8">
        <f>G106-0.45</f>
        <v>1057.8799999999999</v>
      </c>
      <c r="I106" s="9">
        <v>822</v>
      </c>
      <c r="J106" s="10">
        <v>611.78</v>
      </c>
      <c r="K106" s="11">
        <v>1923.1916080000001</v>
      </c>
      <c r="L106" s="11">
        <v>1923.1916080000001</v>
      </c>
      <c r="M106" s="4">
        <v>599.5444</v>
      </c>
      <c r="N106" s="4">
        <v>493.52292599999998</v>
      </c>
      <c r="O106" s="4">
        <v>493.52292599999998</v>
      </c>
      <c r="P106" s="4">
        <v>493.52292599999998</v>
      </c>
      <c r="Q106" s="4">
        <v>611.78</v>
      </c>
      <c r="R106" s="4">
        <v>403.77480000000003</v>
      </c>
      <c r="S106" s="12">
        <v>94.59</v>
      </c>
      <c r="T106" s="1" t="s">
        <v>9</v>
      </c>
      <c r="U106" s="14">
        <v>1923.1916080000001</v>
      </c>
      <c r="V106" s="13" t="s">
        <v>11</v>
      </c>
      <c r="W106" s="13" t="s">
        <v>11</v>
      </c>
      <c r="X106" s="1" t="s">
        <v>10</v>
      </c>
      <c r="Y106" s="2">
        <v>611.78</v>
      </c>
      <c r="Z106" s="2">
        <v>411.85029600000001</v>
      </c>
      <c r="AA106" s="2">
        <v>660.72239999999999</v>
      </c>
      <c r="AB106" s="2">
        <v>924.75</v>
      </c>
      <c r="AC106" s="2">
        <v>611.78</v>
      </c>
      <c r="AD106" s="2">
        <v>741.85500000000002</v>
      </c>
      <c r="AE106" s="2">
        <v>611.78</v>
      </c>
      <c r="AF106" s="8">
        <v>94.59</v>
      </c>
      <c r="AG106" s="8">
        <v>1923.1916080000001</v>
      </c>
    </row>
    <row r="107" spans="1:33" s="15" customFormat="1" ht="15" x14ac:dyDescent="0.25">
      <c r="A107" s="3" t="s">
        <v>3</v>
      </c>
      <c r="B107" s="25" t="s">
        <v>254</v>
      </c>
      <c r="C107" s="5">
        <v>4504483</v>
      </c>
      <c r="D107" s="6">
        <v>64483</v>
      </c>
      <c r="E107" s="7">
        <v>361</v>
      </c>
      <c r="F107" s="19" t="s">
        <v>194</v>
      </c>
      <c r="G107" s="8">
        <v>1043.3900000000001</v>
      </c>
      <c r="H107" s="8">
        <f>G107-0.45</f>
        <v>1042.94</v>
      </c>
      <c r="I107" s="9">
        <v>810.40000000000009</v>
      </c>
      <c r="J107" s="10">
        <v>792.9</v>
      </c>
      <c r="K107" s="11">
        <v>2492.5604400000002</v>
      </c>
      <c r="L107" s="11">
        <v>2492.5604400000002</v>
      </c>
      <c r="M107" s="4">
        <v>777.04199999999992</v>
      </c>
      <c r="N107" s="4">
        <v>639.63243</v>
      </c>
      <c r="O107" s="4">
        <v>639.63243</v>
      </c>
      <c r="P107" s="4">
        <v>639.63243</v>
      </c>
      <c r="Q107" s="4">
        <v>792.9</v>
      </c>
      <c r="R107" s="4">
        <v>523.31399999999996</v>
      </c>
      <c r="S107" s="12">
        <v>106.18</v>
      </c>
      <c r="T107" s="1" t="s">
        <v>9</v>
      </c>
      <c r="U107" s="14">
        <v>2492.5604400000002</v>
      </c>
      <c r="V107" s="13" t="s">
        <v>11</v>
      </c>
      <c r="W107" s="13" t="s">
        <v>11</v>
      </c>
      <c r="X107" s="1" t="s">
        <v>10</v>
      </c>
      <c r="Y107" s="2">
        <v>792.9</v>
      </c>
      <c r="Z107" s="2">
        <v>533.78027999999995</v>
      </c>
      <c r="AA107" s="2">
        <v>856.33199999999999</v>
      </c>
      <c r="AB107" s="2">
        <v>911.7</v>
      </c>
      <c r="AC107" s="2">
        <v>792.9</v>
      </c>
      <c r="AD107" s="2">
        <v>731.38599999999997</v>
      </c>
      <c r="AE107" s="2">
        <v>792.9</v>
      </c>
      <c r="AF107" s="8">
        <v>106.18</v>
      </c>
      <c r="AG107" s="8">
        <v>2492.5604400000002</v>
      </c>
    </row>
    <row r="108" spans="1:33" s="15" customFormat="1" ht="15" x14ac:dyDescent="0.25">
      <c r="A108" s="3" t="s">
        <v>3</v>
      </c>
      <c r="B108" s="25" t="s">
        <v>253</v>
      </c>
      <c r="C108" s="5">
        <v>4353890</v>
      </c>
      <c r="D108" s="6">
        <v>93923</v>
      </c>
      <c r="E108" s="7">
        <v>921</v>
      </c>
      <c r="F108" s="19" t="s">
        <v>136</v>
      </c>
      <c r="G108" s="8">
        <v>424.88</v>
      </c>
      <c r="H108" s="8">
        <f>G108-0.45</f>
        <v>424.43</v>
      </c>
      <c r="I108" s="9">
        <v>330</v>
      </c>
      <c r="J108" s="10">
        <v>134.53</v>
      </c>
      <c r="K108" s="11">
        <v>422.90850800000004</v>
      </c>
      <c r="L108" s="11">
        <v>422.90850800000004</v>
      </c>
      <c r="M108" s="4">
        <v>131.83940000000001</v>
      </c>
      <c r="N108" s="4">
        <v>108.525351</v>
      </c>
      <c r="O108" s="4">
        <v>108.525351</v>
      </c>
      <c r="P108" s="4">
        <v>108.525351</v>
      </c>
      <c r="Q108" s="4">
        <v>134.53</v>
      </c>
      <c r="R108" s="4">
        <v>88.7898</v>
      </c>
      <c r="S108" s="12">
        <v>122.14</v>
      </c>
      <c r="T108" s="1" t="s">
        <v>9</v>
      </c>
      <c r="U108" s="14">
        <v>422.90850800000004</v>
      </c>
      <c r="V108" s="13">
        <v>288.75</v>
      </c>
      <c r="W108" s="13">
        <v>288.75</v>
      </c>
      <c r="X108" s="1" t="s">
        <v>8</v>
      </c>
      <c r="Y108" s="2">
        <v>134.53</v>
      </c>
      <c r="Z108" s="2">
        <v>90.565595999999999</v>
      </c>
      <c r="AA108" s="2">
        <v>145.29240000000001</v>
      </c>
      <c r="AB108" s="2">
        <v>371.25</v>
      </c>
      <c r="AC108" s="2">
        <v>134.53</v>
      </c>
      <c r="AD108" s="2">
        <v>297.82499999999999</v>
      </c>
      <c r="AE108" s="2">
        <v>134.53</v>
      </c>
      <c r="AF108" s="8">
        <v>88.7898</v>
      </c>
      <c r="AG108" s="8">
        <v>422.90850800000004</v>
      </c>
    </row>
    <row r="109" spans="1:33" s="15" customFormat="1" ht="15" x14ac:dyDescent="0.25">
      <c r="A109" s="3" t="s">
        <v>3</v>
      </c>
      <c r="B109" s="25" t="s">
        <v>252</v>
      </c>
      <c r="C109" s="5">
        <v>4917010</v>
      </c>
      <c r="D109" s="6">
        <v>97010</v>
      </c>
      <c r="E109" s="7">
        <v>420</v>
      </c>
      <c r="F109" s="19" t="s">
        <v>158</v>
      </c>
      <c r="G109" s="8">
        <v>67.98</v>
      </c>
      <c r="H109" s="8">
        <f>G109-0.45</f>
        <v>67.53</v>
      </c>
      <c r="I109" s="9">
        <v>52.800000000000004</v>
      </c>
      <c r="J109" s="10"/>
      <c r="K109" s="11"/>
      <c r="L109" s="11"/>
      <c r="M109" s="4"/>
      <c r="N109" s="4"/>
      <c r="O109" s="4"/>
      <c r="P109" s="4"/>
      <c r="Q109" s="4"/>
      <c r="R109" s="4"/>
      <c r="S109" s="12">
        <v>16</v>
      </c>
      <c r="T109" s="1" t="s">
        <v>9</v>
      </c>
      <c r="U109" s="14"/>
      <c r="V109" s="13">
        <v>46.199999999999996</v>
      </c>
      <c r="W109" s="13">
        <v>46.199999999999996</v>
      </c>
      <c r="X109" s="1" t="s">
        <v>8</v>
      </c>
      <c r="Y109" s="2"/>
      <c r="Z109" s="2"/>
      <c r="AA109" s="2"/>
      <c r="AB109" s="2">
        <v>59.4</v>
      </c>
      <c r="AC109" s="2"/>
      <c r="AD109" s="2" t="s">
        <v>11</v>
      </c>
      <c r="AE109" s="2">
        <v>0</v>
      </c>
      <c r="AF109" s="8">
        <v>0</v>
      </c>
      <c r="AG109" s="8">
        <v>59.4</v>
      </c>
    </row>
    <row r="110" spans="1:33" s="15" customFormat="1" ht="15" x14ac:dyDescent="0.25">
      <c r="A110" s="3" t="s">
        <v>3</v>
      </c>
      <c r="B110" s="25" t="s">
        <v>252</v>
      </c>
      <c r="C110" s="5">
        <v>4917016</v>
      </c>
      <c r="D110" s="6">
        <v>97016</v>
      </c>
      <c r="E110" s="7">
        <v>420</v>
      </c>
      <c r="F110" s="19" t="s">
        <v>150</v>
      </c>
      <c r="G110" s="8">
        <v>66.95</v>
      </c>
      <c r="H110" s="8">
        <f>G110-0.45</f>
        <v>66.5</v>
      </c>
      <c r="I110" s="9">
        <v>52</v>
      </c>
      <c r="J110" s="10">
        <v>10.98</v>
      </c>
      <c r="K110" s="11">
        <v>34.516728000000001</v>
      </c>
      <c r="L110" s="11">
        <v>34.516728000000001</v>
      </c>
      <c r="M110" s="4">
        <v>10.760400000000001</v>
      </c>
      <c r="N110" s="4">
        <v>8.8575660000000003</v>
      </c>
      <c r="O110" s="4">
        <v>8.8575660000000003</v>
      </c>
      <c r="P110" s="4">
        <v>8.8575660000000003</v>
      </c>
      <c r="Q110" s="4">
        <v>10.98</v>
      </c>
      <c r="R110" s="4">
        <v>7.2468000000000004</v>
      </c>
      <c r="S110" s="12">
        <v>16</v>
      </c>
      <c r="T110" s="1" t="s">
        <v>9</v>
      </c>
      <c r="U110" s="14">
        <v>34.516728000000001</v>
      </c>
      <c r="V110" s="13">
        <v>45.5</v>
      </c>
      <c r="W110" s="13">
        <v>45.5</v>
      </c>
      <c r="X110" s="1" t="s">
        <v>8</v>
      </c>
      <c r="Y110" s="2">
        <v>10.98</v>
      </c>
      <c r="Z110" s="2">
        <v>7.3917360000000008</v>
      </c>
      <c r="AA110" s="2">
        <v>11.858400000000001</v>
      </c>
      <c r="AB110" s="2">
        <v>58.5</v>
      </c>
      <c r="AC110" s="2">
        <v>10.98</v>
      </c>
      <c r="AD110" s="2" t="s">
        <v>11</v>
      </c>
      <c r="AE110" s="2">
        <v>10.98</v>
      </c>
      <c r="AF110" s="8">
        <v>7.2468000000000004</v>
      </c>
      <c r="AG110" s="8">
        <v>58.5</v>
      </c>
    </row>
    <row r="111" spans="1:33" s="15" customFormat="1" ht="15" x14ac:dyDescent="0.25">
      <c r="A111" s="3" t="s">
        <v>3</v>
      </c>
      <c r="B111" s="25" t="s">
        <v>252</v>
      </c>
      <c r="C111" s="5">
        <v>4917110</v>
      </c>
      <c r="D111" s="6">
        <v>97110</v>
      </c>
      <c r="E111" s="7">
        <v>420</v>
      </c>
      <c r="F111" s="19" t="s">
        <v>195</v>
      </c>
      <c r="G111" s="8">
        <v>111.24</v>
      </c>
      <c r="H111" s="8">
        <f>G111-0.45</f>
        <v>110.78999999999999</v>
      </c>
      <c r="I111" s="9">
        <v>86.4</v>
      </c>
      <c r="J111" s="10">
        <v>27.32</v>
      </c>
      <c r="K111" s="11">
        <v>85.88315200000001</v>
      </c>
      <c r="L111" s="11">
        <v>85.88315200000001</v>
      </c>
      <c r="M111" s="4">
        <v>26.773599999999998</v>
      </c>
      <c r="N111" s="4">
        <v>22.039044000000001</v>
      </c>
      <c r="O111" s="4">
        <v>22.039044000000001</v>
      </c>
      <c r="P111" s="4">
        <v>22.039044000000001</v>
      </c>
      <c r="Q111" s="4">
        <v>27.32</v>
      </c>
      <c r="R111" s="4">
        <v>18.031200000000002</v>
      </c>
      <c r="S111" s="12">
        <v>16</v>
      </c>
      <c r="T111" s="1" t="s">
        <v>9</v>
      </c>
      <c r="U111" s="14">
        <v>85.88315200000001</v>
      </c>
      <c r="V111" s="13">
        <v>75.599999999999994</v>
      </c>
      <c r="W111" s="13">
        <v>75.599999999999994</v>
      </c>
      <c r="X111" s="1" t="s">
        <v>8</v>
      </c>
      <c r="Y111" s="2">
        <v>27.32</v>
      </c>
      <c r="Z111" s="2">
        <v>18.391824000000003</v>
      </c>
      <c r="AA111" s="2">
        <v>29.505600000000001</v>
      </c>
      <c r="AB111" s="2">
        <v>97.2</v>
      </c>
      <c r="AC111" s="2">
        <v>27.32</v>
      </c>
      <c r="AD111" s="2" t="s">
        <v>11</v>
      </c>
      <c r="AE111" s="2">
        <v>27.32</v>
      </c>
      <c r="AF111" s="8">
        <v>16</v>
      </c>
      <c r="AG111" s="8">
        <v>97.2</v>
      </c>
    </row>
    <row r="112" spans="1:33" s="15" customFormat="1" ht="15" x14ac:dyDescent="0.25">
      <c r="A112" s="3" t="s">
        <v>3</v>
      </c>
      <c r="B112" s="25" t="s">
        <v>252</v>
      </c>
      <c r="C112" s="5">
        <v>4917116</v>
      </c>
      <c r="D112" s="6">
        <v>97116</v>
      </c>
      <c r="E112" s="7">
        <v>420</v>
      </c>
      <c r="F112" s="19" t="s">
        <v>151</v>
      </c>
      <c r="G112" s="8">
        <v>111.24</v>
      </c>
      <c r="H112" s="8">
        <f>G112-0.45</f>
        <v>110.78999999999999</v>
      </c>
      <c r="I112" s="9">
        <v>86.4</v>
      </c>
      <c r="J112" s="10">
        <v>27.32</v>
      </c>
      <c r="K112" s="11">
        <v>85.88315200000001</v>
      </c>
      <c r="L112" s="11">
        <v>85.88315200000001</v>
      </c>
      <c r="M112" s="4">
        <v>26.773599999999998</v>
      </c>
      <c r="N112" s="4">
        <v>22.039044000000001</v>
      </c>
      <c r="O112" s="4">
        <v>22.039044000000001</v>
      </c>
      <c r="P112" s="4">
        <v>22.039044000000001</v>
      </c>
      <c r="Q112" s="4">
        <v>27.32</v>
      </c>
      <c r="R112" s="4">
        <v>18.031200000000002</v>
      </c>
      <c r="S112" s="12">
        <v>16</v>
      </c>
      <c r="T112" s="1" t="s">
        <v>9</v>
      </c>
      <c r="U112" s="14">
        <v>85.88315200000001</v>
      </c>
      <c r="V112" s="13">
        <v>75.599999999999994</v>
      </c>
      <c r="W112" s="13">
        <v>75.599999999999994</v>
      </c>
      <c r="X112" s="1" t="s">
        <v>8</v>
      </c>
      <c r="Y112" s="2">
        <v>27.32</v>
      </c>
      <c r="Z112" s="2">
        <v>18.391824000000003</v>
      </c>
      <c r="AA112" s="2">
        <v>29.505600000000001</v>
      </c>
      <c r="AB112" s="2">
        <v>97.2</v>
      </c>
      <c r="AC112" s="2">
        <v>27.32</v>
      </c>
      <c r="AD112" s="2" t="s">
        <v>11</v>
      </c>
      <c r="AE112" s="2">
        <v>27.32</v>
      </c>
      <c r="AF112" s="8">
        <v>16</v>
      </c>
      <c r="AG112" s="8">
        <v>97.2</v>
      </c>
    </row>
    <row r="113" spans="1:33" s="15" customFormat="1" ht="15" x14ac:dyDescent="0.25">
      <c r="A113" s="3" t="s">
        <v>3</v>
      </c>
      <c r="B113" s="25" t="s">
        <v>252</v>
      </c>
      <c r="C113" s="5">
        <v>4917120</v>
      </c>
      <c r="D113" s="6">
        <v>97140</v>
      </c>
      <c r="E113" s="7">
        <v>420</v>
      </c>
      <c r="F113" s="19" t="s">
        <v>152</v>
      </c>
      <c r="G113" s="8">
        <v>111.24</v>
      </c>
      <c r="H113" s="8">
        <f>G113-0.45</f>
        <v>110.78999999999999</v>
      </c>
      <c r="I113" s="9">
        <v>86.4</v>
      </c>
      <c r="J113" s="10">
        <v>25.13</v>
      </c>
      <c r="K113" s="11">
        <v>78.998667999999995</v>
      </c>
      <c r="L113" s="11">
        <v>78.998667999999995</v>
      </c>
      <c r="M113" s="4">
        <v>24.627399999999998</v>
      </c>
      <c r="N113" s="4">
        <v>20.272371</v>
      </c>
      <c r="O113" s="4">
        <v>20.272371</v>
      </c>
      <c r="P113" s="4">
        <v>20.272371</v>
      </c>
      <c r="Q113" s="4">
        <v>25.13</v>
      </c>
      <c r="R113" s="4">
        <v>16.585799999999999</v>
      </c>
      <c r="S113" s="12">
        <v>16</v>
      </c>
      <c r="T113" s="1" t="s">
        <v>9</v>
      </c>
      <c r="U113" s="14">
        <v>78.998667999999995</v>
      </c>
      <c r="V113" s="13">
        <v>75.599999999999994</v>
      </c>
      <c r="W113" s="13">
        <v>75.599999999999994</v>
      </c>
      <c r="X113" s="1" t="s">
        <v>8</v>
      </c>
      <c r="Y113" s="2">
        <v>25.13</v>
      </c>
      <c r="Z113" s="2">
        <v>16.917515999999999</v>
      </c>
      <c r="AA113" s="2">
        <v>27.1404</v>
      </c>
      <c r="AB113" s="2">
        <v>97.2</v>
      </c>
      <c r="AC113" s="2">
        <v>25.13</v>
      </c>
      <c r="AD113" s="2" t="s">
        <v>11</v>
      </c>
      <c r="AE113" s="2">
        <v>25.13</v>
      </c>
      <c r="AF113" s="8">
        <v>16</v>
      </c>
      <c r="AG113" s="8">
        <v>97.2</v>
      </c>
    </row>
    <row r="114" spans="1:33" s="15" customFormat="1" ht="15" x14ac:dyDescent="0.25">
      <c r="A114" s="3" t="s">
        <v>3</v>
      </c>
      <c r="B114" s="25" t="s">
        <v>252</v>
      </c>
      <c r="C114" s="5">
        <v>4917161</v>
      </c>
      <c r="D114" s="6">
        <v>97161</v>
      </c>
      <c r="E114" s="7">
        <v>424</v>
      </c>
      <c r="F114" s="19" t="s">
        <v>153</v>
      </c>
      <c r="G114" s="8">
        <v>218.62</v>
      </c>
      <c r="H114" s="8">
        <f>G114-0.45</f>
        <v>218.17000000000002</v>
      </c>
      <c r="I114" s="9">
        <v>169.8</v>
      </c>
      <c r="J114" s="10">
        <v>92.64</v>
      </c>
      <c r="K114" s="11">
        <v>291.22310400000003</v>
      </c>
      <c r="L114" s="11">
        <v>291.22310400000003</v>
      </c>
      <c r="M114" s="4">
        <v>90.787199999999999</v>
      </c>
      <c r="N114" s="4">
        <v>74.732687999999996</v>
      </c>
      <c r="O114" s="4">
        <v>74.732687999999996</v>
      </c>
      <c r="P114" s="4">
        <v>74.732687999999996</v>
      </c>
      <c r="Q114" s="4">
        <v>92.64</v>
      </c>
      <c r="R114" s="4">
        <v>61.142400000000002</v>
      </c>
      <c r="S114" s="12">
        <v>84</v>
      </c>
      <c r="T114" s="1" t="s">
        <v>9</v>
      </c>
      <c r="U114" s="14">
        <v>291.22310400000003</v>
      </c>
      <c r="V114" s="13">
        <v>148.57499999999999</v>
      </c>
      <c r="W114" s="13">
        <v>148.57499999999999</v>
      </c>
      <c r="X114" s="1" t="s">
        <v>8</v>
      </c>
      <c r="Y114" s="2">
        <v>92.64</v>
      </c>
      <c r="Z114" s="2">
        <v>62.365248000000001</v>
      </c>
      <c r="AA114" s="2">
        <v>100.05120000000001</v>
      </c>
      <c r="AB114" s="2">
        <v>191.02500000000001</v>
      </c>
      <c r="AC114" s="2">
        <v>92.64</v>
      </c>
      <c r="AD114" s="2" t="s">
        <v>11</v>
      </c>
      <c r="AE114" s="2">
        <v>92.64</v>
      </c>
      <c r="AF114" s="8">
        <v>61.142400000000002</v>
      </c>
      <c r="AG114" s="8">
        <v>291.22310400000003</v>
      </c>
    </row>
    <row r="115" spans="1:33" s="15" customFormat="1" ht="15" x14ac:dyDescent="0.25">
      <c r="A115" s="3" t="s">
        <v>3</v>
      </c>
      <c r="B115" s="25" t="s">
        <v>252</v>
      </c>
      <c r="C115" s="5">
        <v>4917162</v>
      </c>
      <c r="D115" s="6">
        <v>97162</v>
      </c>
      <c r="E115" s="7">
        <v>424</v>
      </c>
      <c r="F115" s="19" t="s">
        <v>154</v>
      </c>
      <c r="G115" s="8">
        <v>265.23</v>
      </c>
      <c r="H115" s="8">
        <f>G115-0.45</f>
        <v>264.78000000000003</v>
      </c>
      <c r="I115" s="9">
        <v>206</v>
      </c>
      <c r="J115" s="10">
        <v>92.33</v>
      </c>
      <c r="K115" s="11">
        <v>290.24858799999998</v>
      </c>
      <c r="L115" s="11">
        <v>290.24858799999998</v>
      </c>
      <c r="M115" s="4">
        <v>90.483400000000003</v>
      </c>
      <c r="N115" s="4">
        <v>74.482610999999991</v>
      </c>
      <c r="O115" s="4">
        <v>74.482610999999991</v>
      </c>
      <c r="P115" s="4">
        <v>74.482610999999991</v>
      </c>
      <c r="Q115" s="4">
        <v>92.33</v>
      </c>
      <c r="R115" s="4">
        <v>60.937800000000003</v>
      </c>
      <c r="S115" s="12">
        <v>84</v>
      </c>
      <c r="T115" s="1" t="s">
        <v>9</v>
      </c>
      <c r="U115" s="14">
        <v>290.24858799999998</v>
      </c>
      <c r="V115" s="13">
        <v>180.25</v>
      </c>
      <c r="W115" s="13">
        <v>180.25</v>
      </c>
      <c r="X115" s="1" t="s">
        <v>8</v>
      </c>
      <c r="Y115" s="2">
        <v>92.33</v>
      </c>
      <c r="Z115" s="2">
        <v>62.156556000000002</v>
      </c>
      <c r="AA115" s="2">
        <v>99.716400000000007</v>
      </c>
      <c r="AB115" s="2">
        <v>231.75</v>
      </c>
      <c r="AC115" s="2">
        <v>92.33</v>
      </c>
      <c r="AD115" s="2" t="s">
        <v>11</v>
      </c>
      <c r="AE115" s="2">
        <v>92.33</v>
      </c>
      <c r="AF115" s="8">
        <v>60.937800000000003</v>
      </c>
      <c r="AG115" s="8">
        <v>290.24858799999998</v>
      </c>
    </row>
    <row r="116" spans="1:33" s="15" customFormat="1" ht="15" x14ac:dyDescent="0.25">
      <c r="A116" s="3" t="s">
        <v>3</v>
      </c>
      <c r="B116" s="25" t="s">
        <v>252</v>
      </c>
      <c r="C116" s="5">
        <v>4917114</v>
      </c>
      <c r="D116" s="6">
        <v>97530</v>
      </c>
      <c r="E116" s="7">
        <v>420</v>
      </c>
      <c r="F116" s="19" t="s">
        <v>155</v>
      </c>
      <c r="G116" s="8">
        <v>111.24</v>
      </c>
      <c r="H116" s="8">
        <f>G116-0.45</f>
        <v>110.78999999999999</v>
      </c>
      <c r="I116" s="9">
        <v>86.4</v>
      </c>
      <c r="J116" s="10">
        <v>35.36</v>
      </c>
      <c r="K116" s="11">
        <v>111.157696</v>
      </c>
      <c r="L116" s="11">
        <v>111.157696</v>
      </c>
      <c r="M116" s="4">
        <v>34.652799999999999</v>
      </c>
      <c r="N116" s="4">
        <v>28.524911999999997</v>
      </c>
      <c r="O116" s="4">
        <v>28.524911999999997</v>
      </c>
      <c r="P116" s="4">
        <v>28.524911999999997</v>
      </c>
      <c r="Q116" s="4">
        <v>35.36</v>
      </c>
      <c r="R116" s="4">
        <v>23.337600000000002</v>
      </c>
      <c r="S116" s="12">
        <v>16</v>
      </c>
      <c r="T116" s="1" t="s">
        <v>9</v>
      </c>
      <c r="U116" s="14">
        <v>111.157696</v>
      </c>
      <c r="V116" s="13">
        <v>75.599999999999994</v>
      </c>
      <c r="W116" s="13">
        <v>75.599999999999994</v>
      </c>
      <c r="X116" s="1" t="s">
        <v>8</v>
      </c>
      <c r="Y116" s="2">
        <v>35.36</v>
      </c>
      <c r="Z116" s="2">
        <v>23.804352000000002</v>
      </c>
      <c r="AA116" s="2">
        <v>38.188800000000001</v>
      </c>
      <c r="AB116" s="2">
        <v>97.2</v>
      </c>
      <c r="AC116" s="2">
        <v>35.36</v>
      </c>
      <c r="AD116" s="2" t="s">
        <v>11</v>
      </c>
      <c r="AE116" s="2">
        <v>35.36</v>
      </c>
      <c r="AF116" s="8">
        <v>16</v>
      </c>
      <c r="AG116" s="8">
        <v>111.157696</v>
      </c>
    </row>
    <row r="117" spans="1:33" s="15" customFormat="1" ht="15" x14ac:dyDescent="0.25">
      <c r="A117" s="3" t="s">
        <v>3</v>
      </c>
      <c r="B117" s="25" t="s">
        <v>255</v>
      </c>
      <c r="C117" s="5">
        <v>4964061</v>
      </c>
      <c r="D117" s="6">
        <v>94060</v>
      </c>
      <c r="E117" s="7">
        <v>460</v>
      </c>
      <c r="F117" s="19" t="s">
        <v>140</v>
      </c>
      <c r="G117" s="8">
        <v>295.10000000000002</v>
      </c>
      <c r="H117" s="8">
        <f>G117-0.45</f>
        <v>294.65000000000003</v>
      </c>
      <c r="I117" s="9">
        <v>229.20000000000002</v>
      </c>
      <c r="J117" s="10">
        <v>254.95</v>
      </c>
      <c r="K117" s="11">
        <v>801.46082000000001</v>
      </c>
      <c r="L117" s="11">
        <v>801.46082000000001</v>
      </c>
      <c r="M117" s="4">
        <v>249.85099999999997</v>
      </c>
      <c r="N117" s="4">
        <v>205.66816499999999</v>
      </c>
      <c r="O117" s="4">
        <v>205.66816499999999</v>
      </c>
      <c r="P117" s="4">
        <v>205.66816499999999</v>
      </c>
      <c r="Q117" s="4">
        <v>254.95</v>
      </c>
      <c r="R117" s="4">
        <v>168.267</v>
      </c>
      <c r="S117" s="12">
        <v>54.66</v>
      </c>
      <c r="T117" s="1" t="s">
        <v>9</v>
      </c>
      <c r="U117" s="14">
        <v>801.46082000000001</v>
      </c>
      <c r="V117" s="13">
        <v>200.54999999999998</v>
      </c>
      <c r="W117" s="13">
        <v>200.54999999999998</v>
      </c>
      <c r="X117" s="1" t="s">
        <v>8</v>
      </c>
      <c r="Y117" s="2">
        <v>254.95</v>
      </c>
      <c r="Z117" s="2">
        <v>171.63234</v>
      </c>
      <c r="AA117" s="2">
        <v>275.346</v>
      </c>
      <c r="AB117" s="2">
        <v>257.85000000000002</v>
      </c>
      <c r="AC117" s="2">
        <v>254.95</v>
      </c>
      <c r="AD117" s="2">
        <v>206.85299999999998</v>
      </c>
      <c r="AE117" s="2">
        <v>254.95</v>
      </c>
      <c r="AF117" s="8">
        <v>54.66</v>
      </c>
      <c r="AG117" s="8">
        <v>801.46082000000001</v>
      </c>
    </row>
    <row r="118" spans="1:33" s="15" customFormat="1" ht="15" x14ac:dyDescent="0.25">
      <c r="A118" s="3" t="s">
        <v>3</v>
      </c>
      <c r="B118" s="25" t="s">
        <v>255</v>
      </c>
      <c r="C118" s="5">
        <v>4964640</v>
      </c>
      <c r="D118" s="6">
        <v>94640</v>
      </c>
      <c r="E118" s="7">
        <v>460</v>
      </c>
      <c r="F118" s="19" t="s">
        <v>141</v>
      </c>
      <c r="G118" s="8">
        <v>216.3</v>
      </c>
      <c r="H118" s="8">
        <f>G118-0.45</f>
        <v>215.85000000000002</v>
      </c>
      <c r="I118" s="9">
        <v>168</v>
      </c>
      <c r="J118" s="10">
        <v>181.13</v>
      </c>
      <c r="K118" s="11">
        <v>569.40026799999998</v>
      </c>
      <c r="L118" s="11">
        <v>569.40026799999998</v>
      </c>
      <c r="M118" s="4">
        <v>177.50739999999999</v>
      </c>
      <c r="N118" s="4">
        <v>146.117571</v>
      </c>
      <c r="O118" s="4">
        <v>146.117571</v>
      </c>
      <c r="P118" s="4">
        <v>146.117571</v>
      </c>
      <c r="Q118" s="4">
        <v>181.13</v>
      </c>
      <c r="R118" s="4">
        <v>119.5458</v>
      </c>
      <c r="S118" s="12">
        <v>16.23</v>
      </c>
      <c r="T118" s="1" t="s">
        <v>9</v>
      </c>
      <c r="U118" s="14">
        <v>569.40026799999998</v>
      </c>
      <c r="V118" s="13">
        <v>147</v>
      </c>
      <c r="W118" s="13">
        <v>147</v>
      </c>
      <c r="X118" s="1" t="s">
        <v>8</v>
      </c>
      <c r="Y118" s="2">
        <v>181.13</v>
      </c>
      <c r="Z118" s="2">
        <v>121.936716</v>
      </c>
      <c r="AA118" s="2">
        <v>195.62040000000002</v>
      </c>
      <c r="AB118" s="2">
        <v>189</v>
      </c>
      <c r="AC118" s="2">
        <v>181.13</v>
      </c>
      <c r="AD118" s="2">
        <v>151.62</v>
      </c>
      <c r="AE118" s="2">
        <v>181.13</v>
      </c>
      <c r="AF118" s="8">
        <v>16.23</v>
      </c>
      <c r="AG118" s="8">
        <v>569.40026799999998</v>
      </c>
    </row>
    <row r="119" spans="1:33" s="15" customFormat="1" ht="15" x14ac:dyDescent="0.25">
      <c r="A119" s="3" t="s">
        <v>3</v>
      </c>
      <c r="B119" s="25" t="s">
        <v>255</v>
      </c>
      <c r="C119" s="5">
        <v>4964240</v>
      </c>
      <c r="D119" s="6">
        <v>94726</v>
      </c>
      <c r="E119" s="7">
        <v>460</v>
      </c>
      <c r="F119" s="19" t="s">
        <v>144</v>
      </c>
      <c r="G119" s="8">
        <v>214.24</v>
      </c>
      <c r="H119" s="8">
        <f>G119-0.45</f>
        <v>213.79000000000002</v>
      </c>
      <c r="I119" s="9">
        <v>166.4</v>
      </c>
      <c r="J119" s="10">
        <v>254.95</v>
      </c>
      <c r="K119" s="11">
        <v>801.46082000000001</v>
      </c>
      <c r="L119" s="11">
        <v>801.46082000000001</v>
      </c>
      <c r="M119" s="4">
        <v>249.85099999999997</v>
      </c>
      <c r="N119" s="4">
        <v>205.66816499999999</v>
      </c>
      <c r="O119" s="4">
        <v>205.66816499999999</v>
      </c>
      <c r="P119" s="4">
        <v>205.66816499999999</v>
      </c>
      <c r="Q119" s="4">
        <v>254.95</v>
      </c>
      <c r="R119" s="4">
        <v>168.267</v>
      </c>
      <c r="S119" s="12">
        <v>49.52</v>
      </c>
      <c r="T119" s="1" t="s">
        <v>9</v>
      </c>
      <c r="U119" s="14">
        <v>801.46082000000001</v>
      </c>
      <c r="V119" s="13">
        <v>145.6</v>
      </c>
      <c r="W119" s="13">
        <v>145.6</v>
      </c>
      <c r="X119" s="1" t="s">
        <v>8</v>
      </c>
      <c r="Y119" s="2">
        <v>254.95</v>
      </c>
      <c r="Z119" s="2">
        <v>171.63234</v>
      </c>
      <c r="AA119" s="2">
        <v>275.346</v>
      </c>
      <c r="AB119" s="2">
        <v>187.20000000000002</v>
      </c>
      <c r="AC119" s="2">
        <v>254.95</v>
      </c>
      <c r="AD119" s="2">
        <v>150.17599999999999</v>
      </c>
      <c r="AE119" s="2">
        <v>254.95</v>
      </c>
      <c r="AF119" s="8">
        <v>49.52</v>
      </c>
      <c r="AG119" s="8">
        <v>801.46082000000001</v>
      </c>
    </row>
    <row r="120" spans="1:33" s="15" customFormat="1" ht="15" x14ac:dyDescent="0.25">
      <c r="A120" s="3" t="s">
        <v>3</v>
      </c>
      <c r="B120" s="25" t="s">
        <v>255</v>
      </c>
      <c r="C120" s="5">
        <v>4964720</v>
      </c>
      <c r="D120" s="6">
        <v>94729</v>
      </c>
      <c r="E120" s="7">
        <v>460</v>
      </c>
      <c r="F120" s="19" t="s">
        <v>145</v>
      </c>
      <c r="G120" s="8">
        <v>229.69</v>
      </c>
      <c r="H120" s="8">
        <f>G120-0.45</f>
        <v>229.24</v>
      </c>
      <c r="I120" s="9">
        <v>178.4</v>
      </c>
      <c r="J120" s="10">
        <v>55.49</v>
      </c>
      <c r="K120" s="11">
        <v>174.43836400000001</v>
      </c>
      <c r="L120" s="11">
        <v>174.43836400000001</v>
      </c>
      <c r="M120" s="4">
        <v>54.380200000000002</v>
      </c>
      <c r="N120" s="4">
        <v>44.763782999999997</v>
      </c>
      <c r="O120" s="4">
        <v>44.763782999999997</v>
      </c>
      <c r="P120" s="4">
        <v>44.763782999999997</v>
      </c>
      <c r="Q120" s="4">
        <v>55.49</v>
      </c>
      <c r="R120" s="4">
        <v>36.623400000000004</v>
      </c>
      <c r="S120" s="12">
        <v>52.02</v>
      </c>
      <c r="T120" s="1" t="s">
        <v>9</v>
      </c>
      <c r="U120" s="14">
        <v>174.43836400000001</v>
      </c>
      <c r="V120" s="13">
        <v>156.1</v>
      </c>
      <c r="W120" s="13">
        <v>156.1</v>
      </c>
      <c r="X120" s="1" t="s">
        <v>8</v>
      </c>
      <c r="Y120" s="2">
        <v>55.49</v>
      </c>
      <c r="Z120" s="2">
        <v>37.355868000000001</v>
      </c>
      <c r="AA120" s="2">
        <v>59.929200000000009</v>
      </c>
      <c r="AB120" s="2">
        <v>200.70000000000002</v>
      </c>
      <c r="AC120" s="2">
        <v>55.49</v>
      </c>
      <c r="AD120" s="2">
        <v>161.006</v>
      </c>
      <c r="AE120" s="2">
        <v>55.49</v>
      </c>
      <c r="AF120" s="8">
        <v>36.623400000000004</v>
      </c>
      <c r="AG120" s="8">
        <v>200.70000000000002</v>
      </c>
    </row>
    <row r="121" spans="1:33" s="15" customFormat="1" ht="15" x14ac:dyDescent="0.25">
      <c r="A121" s="3" t="s">
        <v>3</v>
      </c>
      <c r="B121" s="25" t="s">
        <v>256</v>
      </c>
      <c r="C121" s="5">
        <v>4251110</v>
      </c>
      <c r="D121" s="6">
        <v>36430</v>
      </c>
      <c r="E121" s="7">
        <v>391</v>
      </c>
      <c r="F121" s="19" t="s">
        <v>52</v>
      </c>
      <c r="G121" s="8">
        <v>557.23</v>
      </c>
      <c r="H121" s="8">
        <f>G121-0.45</f>
        <v>556.78</v>
      </c>
      <c r="I121" s="9">
        <v>432.8</v>
      </c>
      <c r="J121" s="10">
        <v>382.79</v>
      </c>
      <c r="K121" s="11">
        <v>1203.3386440000002</v>
      </c>
      <c r="L121" s="11">
        <v>1203.3386440000002</v>
      </c>
      <c r="M121" s="4">
        <v>375.13420000000002</v>
      </c>
      <c r="N121" s="4">
        <v>308.796693</v>
      </c>
      <c r="O121" s="4">
        <v>308.796693</v>
      </c>
      <c r="P121" s="4">
        <v>308.796693</v>
      </c>
      <c r="Q121" s="4">
        <v>382.79</v>
      </c>
      <c r="R121" s="4">
        <v>252.64140000000003</v>
      </c>
      <c r="S121" s="12">
        <v>32.119999999999997</v>
      </c>
      <c r="T121" s="1" t="s">
        <v>9</v>
      </c>
      <c r="U121" s="14">
        <v>1203.3386440000002</v>
      </c>
      <c r="V121" s="13">
        <v>378.7</v>
      </c>
      <c r="W121" s="13">
        <v>378.7</v>
      </c>
      <c r="X121" s="1" t="s">
        <v>10</v>
      </c>
      <c r="Y121" s="2">
        <v>382.79</v>
      </c>
      <c r="Z121" s="2">
        <v>257.69422800000001</v>
      </c>
      <c r="AA121" s="2">
        <v>413.41320000000007</v>
      </c>
      <c r="AB121" s="2">
        <v>486.90000000000003</v>
      </c>
      <c r="AC121" s="2">
        <v>382.79</v>
      </c>
      <c r="AD121" s="2">
        <v>390.60199999999998</v>
      </c>
      <c r="AE121" s="2">
        <v>382.79</v>
      </c>
      <c r="AF121" s="8">
        <v>32.119999999999997</v>
      </c>
      <c r="AG121" s="8">
        <v>1203.3386440000002</v>
      </c>
    </row>
    <row r="122" spans="1:33" s="15" customFormat="1" ht="15" x14ac:dyDescent="0.25">
      <c r="A122" s="3" t="s">
        <v>3</v>
      </c>
      <c r="B122" s="25" t="s">
        <v>257</v>
      </c>
      <c r="C122" s="5">
        <v>4951004</v>
      </c>
      <c r="D122" s="6">
        <v>36600</v>
      </c>
      <c r="E122" s="7">
        <v>920</v>
      </c>
      <c r="F122" s="19" t="s">
        <v>54</v>
      </c>
      <c r="G122" s="8">
        <v>196.73</v>
      </c>
      <c r="H122" s="8">
        <f>G122-0.45</f>
        <v>196.28</v>
      </c>
      <c r="I122" s="9">
        <v>152.80000000000001</v>
      </c>
      <c r="J122" s="10">
        <v>107.93</v>
      </c>
      <c r="K122" s="11">
        <v>339.28874800000006</v>
      </c>
      <c r="L122" s="11">
        <v>339.28874800000006</v>
      </c>
      <c r="M122" s="4">
        <v>105.7714</v>
      </c>
      <c r="N122" s="4">
        <v>87.067131000000003</v>
      </c>
      <c r="O122" s="4">
        <v>87.067131000000003</v>
      </c>
      <c r="P122" s="4">
        <v>87.067131000000003</v>
      </c>
      <c r="Q122" s="4">
        <v>107.93</v>
      </c>
      <c r="R122" s="4">
        <v>71.233800000000002</v>
      </c>
      <c r="S122" s="12">
        <v>14.92</v>
      </c>
      <c r="T122" s="1" t="s">
        <v>9</v>
      </c>
      <c r="U122" s="14">
        <v>339.28874800000006</v>
      </c>
      <c r="V122" s="13">
        <v>133.69999999999999</v>
      </c>
      <c r="W122" s="13">
        <v>133.69999999999999</v>
      </c>
      <c r="X122" s="1" t="s">
        <v>10</v>
      </c>
      <c r="Y122" s="2">
        <v>107.93</v>
      </c>
      <c r="Z122" s="2">
        <v>72.658476000000007</v>
      </c>
      <c r="AA122" s="2">
        <v>116.56440000000002</v>
      </c>
      <c r="AB122" s="2">
        <v>171.9</v>
      </c>
      <c r="AC122" s="2">
        <v>107.93</v>
      </c>
      <c r="AD122" s="2">
        <v>137.90199999999999</v>
      </c>
      <c r="AE122" s="2">
        <v>107.93</v>
      </c>
      <c r="AF122" s="8">
        <v>14.92</v>
      </c>
      <c r="AG122" s="8">
        <v>339.28874800000006</v>
      </c>
    </row>
    <row r="123" spans="1:33" s="15" customFormat="1" ht="15" x14ac:dyDescent="0.25">
      <c r="A123" s="3" t="s">
        <v>3</v>
      </c>
      <c r="B123" s="25" t="s">
        <v>257</v>
      </c>
      <c r="C123" s="5">
        <v>4951076</v>
      </c>
      <c r="D123" s="6">
        <v>94002</v>
      </c>
      <c r="E123" s="7">
        <v>410</v>
      </c>
      <c r="F123" s="19" t="s">
        <v>138</v>
      </c>
      <c r="G123" s="8">
        <v>672.59</v>
      </c>
      <c r="H123" s="8">
        <f>G123-0.45</f>
        <v>672.14</v>
      </c>
      <c r="I123" s="9">
        <v>522.4</v>
      </c>
      <c r="J123" s="10">
        <v>467.82</v>
      </c>
      <c r="K123" s="11">
        <v>1470.638952</v>
      </c>
      <c r="L123" s="11">
        <v>1470.638952</v>
      </c>
      <c r="M123" s="4">
        <v>458.46359999999999</v>
      </c>
      <c r="N123" s="4">
        <v>377.39039399999996</v>
      </c>
      <c r="O123" s="4">
        <v>377.39039399999996</v>
      </c>
      <c r="P123" s="4">
        <v>377.39039399999996</v>
      </c>
      <c r="Q123" s="4">
        <v>467.82</v>
      </c>
      <c r="R123" s="4">
        <v>308.76120000000003</v>
      </c>
      <c r="S123" s="12">
        <v>87.69</v>
      </c>
      <c r="T123" s="1" t="s">
        <v>9</v>
      </c>
      <c r="U123" s="14">
        <v>1470.638952</v>
      </c>
      <c r="V123" s="13">
        <v>457.09999999999997</v>
      </c>
      <c r="W123" s="13">
        <v>457.09999999999997</v>
      </c>
      <c r="X123" s="1" t="s">
        <v>8</v>
      </c>
      <c r="Y123" s="2">
        <v>467.82</v>
      </c>
      <c r="Z123" s="2">
        <v>314.93642400000004</v>
      </c>
      <c r="AA123" s="2">
        <v>505.24560000000002</v>
      </c>
      <c r="AB123" s="2">
        <v>587.70000000000005</v>
      </c>
      <c r="AC123" s="2">
        <v>467.82</v>
      </c>
      <c r="AD123" s="2">
        <v>471.46600000000001</v>
      </c>
      <c r="AE123" s="2">
        <v>467.82</v>
      </c>
      <c r="AF123" s="8">
        <v>87.69</v>
      </c>
      <c r="AG123" s="8">
        <v>1470.638952</v>
      </c>
    </row>
    <row r="124" spans="1:33" s="15" customFormat="1" ht="15" x14ac:dyDescent="0.25">
      <c r="A124" s="3" t="s">
        <v>3</v>
      </c>
      <c r="B124" s="25" t="s">
        <v>257</v>
      </c>
      <c r="C124" s="5">
        <v>4951077</v>
      </c>
      <c r="D124" s="6">
        <v>94003</v>
      </c>
      <c r="E124" s="7">
        <v>410</v>
      </c>
      <c r="F124" s="19" t="s">
        <v>139</v>
      </c>
      <c r="G124" s="8">
        <v>672.59</v>
      </c>
      <c r="H124" s="8">
        <f>G124-0.45</f>
        <v>672.14</v>
      </c>
      <c r="I124" s="9">
        <v>522.4</v>
      </c>
      <c r="J124" s="10">
        <v>467.82</v>
      </c>
      <c r="K124" s="11">
        <v>1470.638952</v>
      </c>
      <c r="L124" s="11">
        <v>1470.638952</v>
      </c>
      <c r="M124" s="4">
        <v>458.46359999999999</v>
      </c>
      <c r="N124" s="4">
        <v>377.39039399999996</v>
      </c>
      <c r="O124" s="4">
        <v>377.39039399999996</v>
      </c>
      <c r="P124" s="4">
        <v>377.39039399999996</v>
      </c>
      <c r="Q124" s="4">
        <v>467.82</v>
      </c>
      <c r="R124" s="4">
        <v>308.76120000000003</v>
      </c>
      <c r="S124" s="12">
        <v>63.21</v>
      </c>
      <c r="T124" s="1" t="s">
        <v>9</v>
      </c>
      <c r="U124" s="14">
        <v>1470.638952</v>
      </c>
      <c r="V124" s="13">
        <v>457.09999999999997</v>
      </c>
      <c r="W124" s="13">
        <v>457.09999999999997</v>
      </c>
      <c r="X124" s="1" t="s">
        <v>8</v>
      </c>
      <c r="Y124" s="2">
        <v>467.82</v>
      </c>
      <c r="Z124" s="2">
        <v>314.93642400000004</v>
      </c>
      <c r="AA124" s="2">
        <v>505.24560000000002</v>
      </c>
      <c r="AB124" s="2">
        <v>587.70000000000005</v>
      </c>
      <c r="AC124" s="2">
        <v>467.82</v>
      </c>
      <c r="AD124" s="2">
        <v>471.46600000000001</v>
      </c>
      <c r="AE124" s="2">
        <v>467.82</v>
      </c>
      <c r="AF124" s="8">
        <v>63.21</v>
      </c>
      <c r="AG124" s="8">
        <v>1470.638952</v>
      </c>
    </row>
    <row r="125" spans="1:33" s="15" customFormat="1" ht="15" x14ac:dyDescent="0.25">
      <c r="A125" s="3" t="s">
        <v>3</v>
      </c>
      <c r="B125" s="25" t="s">
        <v>257</v>
      </c>
      <c r="C125" s="5">
        <v>4953070</v>
      </c>
      <c r="D125" s="6">
        <v>94662</v>
      </c>
      <c r="E125" s="7">
        <v>410</v>
      </c>
      <c r="F125" s="19" t="s">
        <v>142</v>
      </c>
      <c r="G125" s="8">
        <v>1110.3399999999999</v>
      </c>
      <c r="H125" s="8">
        <f>G125-0.45</f>
        <v>1109.8899999999999</v>
      </c>
      <c r="I125" s="9">
        <v>862.40000000000009</v>
      </c>
      <c r="J125" s="10">
        <v>467.82</v>
      </c>
      <c r="K125" s="11">
        <v>1470.638952</v>
      </c>
      <c r="L125" s="11">
        <v>1470.638952</v>
      </c>
      <c r="M125" s="4">
        <v>458.46359999999999</v>
      </c>
      <c r="N125" s="4">
        <v>377.39039399999996</v>
      </c>
      <c r="O125" s="4">
        <v>377.39039399999996</v>
      </c>
      <c r="P125" s="4">
        <v>377.39039399999996</v>
      </c>
      <c r="Q125" s="4">
        <v>467.82</v>
      </c>
      <c r="R125" s="4">
        <v>308.76120000000003</v>
      </c>
      <c r="S125" s="12">
        <v>34.299999999999997</v>
      </c>
      <c r="T125" s="1" t="s">
        <v>9</v>
      </c>
      <c r="U125" s="14">
        <v>1470.638952</v>
      </c>
      <c r="V125" s="13">
        <v>754.59999999999991</v>
      </c>
      <c r="W125" s="13">
        <v>754.59999999999991</v>
      </c>
      <c r="X125" s="1" t="s">
        <v>8</v>
      </c>
      <c r="Y125" s="2">
        <v>467.82</v>
      </c>
      <c r="Z125" s="2">
        <v>314.93642400000004</v>
      </c>
      <c r="AA125" s="2">
        <v>505.24560000000002</v>
      </c>
      <c r="AB125" s="2">
        <v>970.2</v>
      </c>
      <c r="AC125" s="2">
        <v>467.82</v>
      </c>
      <c r="AD125" s="2">
        <v>778.31599999999992</v>
      </c>
      <c r="AE125" s="2">
        <v>467.82</v>
      </c>
      <c r="AF125" s="8">
        <v>34.299999999999997</v>
      </c>
      <c r="AG125" s="8">
        <v>1470.638952</v>
      </c>
    </row>
    <row r="126" spans="1:33" s="15" customFormat="1" ht="15" x14ac:dyDescent="0.25">
      <c r="A126" s="3" t="s">
        <v>3</v>
      </c>
      <c r="B126" s="25" t="s">
        <v>257</v>
      </c>
      <c r="C126" s="5">
        <v>4951020</v>
      </c>
      <c r="D126" s="6">
        <v>94664</v>
      </c>
      <c r="E126" s="7">
        <v>410</v>
      </c>
      <c r="F126" s="19" t="s">
        <v>143</v>
      </c>
      <c r="G126" s="8">
        <v>79.83</v>
      </c>
      <c r="H126" s="8">
        <f>G126-0.45</f>
        <v>79.38</v>
      </c>
      <c r="I126" s="9">
        <v>62</v>
      </c>
      <c r="J126" s="10">
        <v>181.13</v>
      </c>
      <c r="K126" s="11">
        <v>569.40026799999998</v>
      </c>
      <c r="L126" s="11">
        <v>569.40026799999998</v>
      </c>
      <c r="M126" s="4">
        <v>177.50739999999999</v>
      </c>
      <c r="N126" s="4">
        <v>146.117571</v>
      </c>
      <c r="O126" s="4">
        <v>146.117571</v>
      </c>
      <c r="P126" s="4">
        <v>146.117571</v>
      </c>
      <c r="Q126" s="4">
        <v>181.13</v>
      </c>
      <c r="R126" s="4">
        <v>119.5458</v>
      </c>
      <c r="S126" s="12">
        <v>15.25</v>
      </c>
      <c r="T126" s="1" t="s">
        <v>9</v>
      </c>
      <c r="U126" s="14">
        <v>569.40026799999998</v>
      </c>
      <c r="V126" s="13">
        <v>54.25</v>
      </c>
      <c r="W126" s="13">
        <v>54.25</v>
      </c>
      <c r="X126" s="1" t="s">
        <v>8</v>
      </c>
      <c r="Y126" s="2">
        <v>181.13</v>
      </c>
      <c r="Z126" s="2">
        <v>121.936716</v>
      </c>
      <c r="AA126" s="2">
        <v>195.62040000000002</v>
      </c>
      <c r="AB126" s="2">
        <v>69.75</v>
      </c>
      <c r="AC126" s="2">
        <v>181.13</v>
      </c>
      <c r="AD126" s="2">
        <v>55.954999999999998</v>
      </c>
      <c r="AE126" s="2">
        <v>181.13</v>
      </c>
      <c r="AF126" s="8">
        <v>15.25</v>
      </c>
      <c r="AG126" s="8">
        <v>569.40026799999998</v>
      </c>
    </row>
    <row r="127" spans="1:33" s="15" customFormat="1" ht="15" x14ac:dyDescent="0.25">
      <c r="A127" s="3" t="s">
        <v>3</v>
      </c>
      <c r="B127" s="25" t="s">
        <v>257</v>
      </c>
      <c r="C127" s="5">
        <v>4951005</v>
      </c>
      <c r="D127" s="6">
        <v>94760</v>
      </c>
      <c r="E127" s="7">
        <v>460</v>
      </c>
      <c r="F127" s="19" t="s">
        <v>146</v>
      </c>
      <c r="G127" s="8">
        <v>70.3</v>
      </c>
      <c r="H127" s="8">
        <f>G127-0.45</f>
        <v>69.849999999999994</v>
      </c>
      <c r="I127" s="9">
        <v>54.6</v>
      </c>
      <c r="J127" s="10">
        <v>2.1</v>
      </c>
      <c r="K127" s="11">
        <v>6.601560000000001</v>
      </c>
      <c r="L127" s="11">
        <v>6.601560000000001</v>
      </c>
      <c r="M127" s="4">
        <v>2.0579999999999998</v>
      </c>
      <c r="N127" s="4">
        <v>1.69407</v>
      </c>
      <c r="O127" s="4">
        <v>1.69407</v>
      </c>
      <c r="P127" s="4">
        <v>1.69407</v>
      </c>
      <c r="Q127" s="4">
        <v>2.1</v>
      </c>
      <c r="R127" s="4">
        <v>1.3860000000000001</v>
      </c>
      <c r="S127" s="12">
        <v>2.19</v>
      </c>
      <c r="T127" s="1" t="s">
        <v>9</v>
      </c>
      <c r="U127" s="14">
        <v>6.601560000000001</v>
      </c>
      <c r="V127" s="13">
        <v>47.774999999999999</v>
      </c>
      <c r="W127" s="13">
        <v>47.774999999999999</v>
      </c>
      <c r="X127" s="1" t="s">
        <v>8</v>
      </c>
      <c r="Y127" s="2">
        <v>2.1</v>
      </c>
      <c r="Z127" s="2">
        <v>1.4137200000000001</v>
      </c>
      <c r="AA127" s="2">
        <v>2.2680000000000002</v>
      </c>
      <c r="AB127" s="2">
        <v>61.425000000000004</v>
      </c>
      <c r="AC127" s="2">
        <v>2.1</v>
      </c>
      <c r="AD127" s="2">
        <v>49.276499999999999</v>
      </c>
      <c r="AE127" s="2">
        <v>2.1</v>
      </c>
      <c r="AF127" s="8">
        <v>1.3860000000000001</v>
      </c>
      <c r="AG127" s="8">
        <v>61.425000000000004</v>
      </c>
    </row>
    <row r="128" spans="1:33" s="15" customFormat="1" ht="15" x14ac:dyDescent="0.25">
      <c r="A128" s="3" t="s">
        <v>3</v>
      </c>
      <c r="B128" s="25" t="s">
        <v>257</v>
      </c>
      <c r="C128" s="5">
        <v>4955105</v>
      </c>
      <c r="D128" s="6">
        <v>94761</v>
      </c>
      <c r="E128" s="7">
        <v>460</v>
      </c>
      <c r="F128" s="19" t="s">
        <v>146</v>
      </c>
      <c r="G128" s="8">
        <v>138.28</v>
      </c>
      <c r="H128" s="8">
        <f>G128-0.45</f>
        <v>137.83000000000001</v>
      </c>
      <c r="I128" s="9">
        <v>107.4</v>
      </c>
      <c r="J128" s="10">
        <v>3.34</v>
      </c>
      <c r="K128" s="11">
        <v>10.499624000000001</v>
      </c>
      <c r="L128" s="11">
        <v>10.499624000000001</v>
      </c>
      <c r="M128" s="4">
        <v>3.2731999999999997</v>
      </c>
      <c r="N128" s="4">
        <v>2.6943779999999999</v>
      </c>
      <c r="O128" s="4">
        <v>2.6943779999999999</v>
      </c>
      <c r="P128" s="4">
        <v>2.6943779999999999</v>
      </c>
      <c r="Q128" s="4">
        <v>3.34</v>
      </c>
      <c r="R128" s="4">
        <v>2.2044000000000001</v>
      </c>
      <c r="S128" s="12">
        <v>3.5</v>
      </c>
      <c r="T128" s="1" t="s">
        <v>9</v>
      </c>
      <c r="U128" s="14">
        <v>10.499624000000001</v>
      </c>
      <c r="V128" s="13">
        <v>93.974999999999994</v>
      </c>
      <c r="W128" s="13">
        <v>93.974999999999994</v>
      </c>
      <c r="X128" s="1" t="s">
        <v>8</v>
      </c>
      <c r="Y128" s="2">
        <v>3.34</v>
      </c>
      <c r="Z128" s="2">
        <v>2.248488</v>
      </c>
      <c r="AA128" s="2">
        <v>3.6072000000000002</v>
      </c>
      <c r="AB128" s="2">
        <v>120.825</v>
      </c>
      <c r="AC128" s="2">
        <v>3.34</v>
      </c>
      <c r="AD128" s="2">
        <v>96.9285</v>
      </c>
      <c r="AE128" s="2">
        <v>3.34</v>
      </c>
      <c r="AF128" s="8">
        <v>2.2044000000000001</v>
      </c>
      <c r="AG128" s="8">
        <v>120.825</v>
      </c>
    </row>
    <row r="129" spans="1:33" s="15" customFormat="1" ht="15" x14ac:dyDescent="0.25">
      <c r="A129" s="3" t="s">
        <v>3</v>
      </c>
      <c r="B129" s="25" t="s">
        <v>257</v>
      </c>
      <c r="C129" s="5">
        <v>4951007</v>
      </c>
      <c r="D129" s="6">
        <v>94762</v>
      </c>
      <c r="E129" s="7">
        <v>460</v>
      </c>
      <c r="F129" s="19" t="s">
        <v>146</v>
      </c>
      <c r="G129" s="8">
        <v>270.38</v>
      </c>
      <c r="H129" s="8">
        <f>G129-0.45</f>
        <v>269.93</v>
      </c>
      <c r="I129" s="9">
        <v>210</v>
      </c>
      <c r="J129" s="10">
        <v>134.53</v>
      </c>
      <c r="K129" s="11">
        <v>422.90850800000004</v>
      </c>
      <c r="L129" s="11">
        <v>422.90850800000004</v>
      </c>
      <c r="M129" s="4">
        <v>131.83940000000001</v>
      </c>
      <c r="N129" s="4">
        <v>108.525351</v>
      </c>
      <c r="O129" s="4">
        <v>108.525351</v>
      </c>
      <c r="P129" s="4">
        <v>108.525351</v>
      </c>
      <c r="Q129" s="4">
        <v>134.53</v>
      </c>
      <c r="R129" s="4">
        <v>88.7898</v>
      </c>
      <c r="S129" s="12">
        <v>24.05</v>
      </c>
      <c r="T129" s="1" t="s">
        <v>9</v>
      </c>
      <c r="U129" s="14">
        <v>422.90850800000004</v>
      </c>
      <c r="V129" s="13">
        <v>183.75</v>
      </c>
      <c r="W129" s="13">
        <v>183.75</v>
      </c>
      <c r="X129" s="1" t="s">
        <v>8</v>
      </c>
      <c r="Y129" s="2">
        <v>134.53</v>
      </c>
      <c r="Z129" s="2">
        <v>90.565595999999999</v>
      </c>
      <c r="AA129" s="2">
        <v>145.29240000000001</v>
      </c>
      <c r="AB129" s="2">
        <v>236.25</v>
      </c>
      <c r="AC129" s="2">
        <v>134.53</v>
      </c>
      <c r="AD129" s="2">
        <v>189.52500000000001</v>
      </c>
      <c r="AE129" s="2">
        <v>134.53</v>
      </c>
      <c r="AF129" s="8">
        <v>24.05</v>
      </c>
      <c r="AG129" s="8">
        <v>422.90850800000004</v>
      </c>
    </row>
    <row r="130" spans="1:33" s="15" customFormat="1" ht="15" x14ac:dyDescent="0.25">
      <c r="A130" s="3" t="s">
        <v>3</v>
      </c>
      <c r="B130" s="25" t="s">
        <v>258</v>
      </c>
      <c r="C130" s="5">
        <v>4369201</v>
      </c>
      <c r="D130" s="6">
        <v>95810</v>
      </c>
      <c r="E130" s="7">
        <v>920</v>
      </c>
      <c r="F130" s="19" t="s">
        <v>196</v>
      </c>
      <c r="G130" s="8">
        <v>3544.23</v>
      </c>
      <c r="H130" s="8">
        <f>G130-0.45</f>
        <v>3543.78</v>
      </c>
      <c r="I130" s="9">
        <v>2752.8</v>
      </c>
      <c r="J130" s="10">
        <v>886.76</v>
      </c>
      <c r="K130" s="11">
        <v>2787.6187359999999</v>
      </c>
      <c r="L130" s="11">
        <v>2787.6187359999999</v>
      </c>
      <c r="M130" s="4">
        <v>869.02480000000003</v>
      </c>
      <c r="N130" s="4">
        <v>715.34929199999999</v>
      </c>
      <c r="O130" s="4">
        <v>715.34929199999999</v>
      </c>
      <c r="P130" s="4">
        <v>715.34929199999999</v>
      </c>
      <c r="Q130" s="4">
        <v>886.76</v>
      </c>
      <c r="R130" s="4">
        <v>585.26160000000004</v>
      </c>
      <c r="S130" s="12">
        <v>563.92999999999995</v>
      </c>
      <c r="T130" s="1" t="s">
        <v>9</v>
      </c>
      <c r="U130" s="14">
        <v>2787.6187359999999</v>
      </c>
      <c r="V130" s="13">
        <v>2408.6999999999998</v>
      </c>
      <c r="W130" s="13">
        <v>2408.6999999999998</v>
      </c>
      <c r="X130" s="1" t="s">
        <v>8</v>
      </c>
      <c r="Y130" s="2">
        <v>886.76</v>
      </c>
      <c r="Z130" s="2">
        <v>596.96683200000007</v>
      </c>
      <c r="AA130" s="2">
        <v>957.70080000000007</v>
      </c>
      <c r="AB130" s="2">
        <v>3096.9</v>
      </c>
      <c r="AC130" s="2">
        <v>886.76</v>
      </c>
      <c r="AD130" s="2">
        <v>2484.402</v>
      </c>
      <c r="AE130" s="2">
        <v>886.76</v>
      </c>
      <c r="AF130" s="8">
        <v>563.92999999999995</v>
      </c>
      <c r="AG130" s="8">
        <v>3096.9</v>
      </c>
    </row>
    <row r="131" spans="1:33" s="15" customFormat="1" ht="15" x14ac:dyDescent="0.25">
      <c r="A131" s="3" t="s">
        <v>3</v>
      </c>
      <c r="B131" s="25" t="s">
        <v>258</v>
      </c>
      <c r="C131" s="5">
        <v>4369202</v>
      </c>
      <c r="D131" s="6">
        <v>95811</v>
      </c>
      <c r="E131" s="7">
        <v>920</v>
      </c>
      <c r="F131" s="19" t="s">
        <v>147</v>
      </c>
      <c r="G131" s="8">
        <v>3765.42</v>
      </c>
      <c r="H131" s="8">
        <f>G131-0.45</f>
        <v>3764.9700000000003</v>
      </c>
      <c r="I131" s="9">
        <v>2924.6000000000004</v>
      </c>
      <c r="J131" s="10">
        <v>886.76</v>
      </c>
      <c r="K131" s="11">
        <v>2787.6187359999999</v>
      </c>
      <c r="L131" s="11">
        <v>2787.6187359999999</v>
      </c>
      <c r="M131" s="4">
        <v>869.02480000000003</v>
      </c>
      <c r="N131" s="4">
        <v>715.34929199999999</v>
      </c>
      <c r="O131" s="4">
        <v>715.34929199999999</v>
      </c>
      <c r="P131" s="4">
        <v>715.34929199999999</v>
      </c>
      <c r="Q131" s="4">
        <v>886.76</v>
      </c>
      <c r="R131" s="4">
        <v>585.26160000000004</v>
      </c>
      <c r="S131" s="12">
        <v>589.22</v>
      </c>
      <c r="T131" s="1" t="s">
        <v>9</v>
      </c>
      <c r="U131" s="14">
        <v>2787.6187359999999</v>
      </c>
      <c r="V131" s="13">
        <v>2559.0249999999996</v>
      </c>
      <c r="W131" s="13">
        <v>2559.0249999999996</v>
      </c>
      <c r="X131" s="1" t="s">
        <v>8</v>
      </c>
      <c r="Y131" s="2">
        <v>886.76</v>
      </c>
      <c r="Z131" s="2">
        <v>596.96683200000007</v>
      </c>
      <c r="AA131" s="2">
        <v>957.70080000000007</v>
      </c>
      <c r="AB131" s="2">
        <v>3290.1750000000002</v>
      </c>
      <c r="AC131" s="2">
        <v>886.76</v>
      </c>
      <c r="AD131" s="2">
        <v>2639.4515000000001</v>
      </c>
      <c r="AE131" s="2">
        <v>886.76</v>
      </c>
      <c r="AF131" s="8">
        <v>585.26160000000004</v>
      </c>
      <c r="AG131" s="8">
        <v>3290.1750000000002</v>
      </c>
    </row>
    <row r="132" spans="1:33" s="15" customFormat="1" ht="15" x14ac:dyDescent="0.25">
      <c r="A132" s="3" t="s">
        <v>3</v>
      </c>
      <c r="B132" s="25" t="s">
        <v>259</v>
      </c>
      <c r="C132" s="5">
        <v>4932526</v>
      </c>
      <c r="D132" s="6">
        <v>92526</v>
      </c>
      <c r="E132" s="7">
        <v>444</v>
      </c>
      <c r="F132" s="19" t="s">
        <v>123</v>
      </c>
      <c r="G132" s="8">
        <v>130.30000000000001</v>
      </c>
      <c r="H132" s="8">
        <f>G132-0.45</f>
        <v>129.85000000000002</v>
      </c>
      <c r="I132" s="9">
        <v>101.2</v>
      </c>
      <c r="J132" s="10">
        <v>77.989999999999995</v>
      </c>
      <c r="K132" s="11">
        <v>245.169364</v>
      </c>
      <c r="L132" s="11">
        <v>245.169364</v>
      </c>
      <c r="M132" s="4">
        <v>76.430199999999999</v>
      </c>
      <c r="N132" s="4">
        <v>62.914532999999992</v>
      </c>
      <c r="O132" s="4">
        <v>62.914532999999992</v>
      </c>
      <c r="P132" s="4">
        <v>62.914532999999992</v>
      </c>
      <c r="Q132" s="4">
        <v>77.989999999999995</v>
      </c>
      <c r="R132" s="4">
        <v>51.473399999999998</v>
      </c>
      <c r="S132" s="12">
        <v>82.67</v>
      </c>
      <c r="T132" s="1" t="s">
        <v>9</v>
      </c>
      <c r="U132" s="14">
        <v>245.169364</v>
      </c>
      <c r="V132" s="13">
        <v>88.55</v>
      </c>
      <c r="W132" s="13">
        <v>88.55</v>
      </c>
      <c r="X132" s="1" t="s">
        <v>8</v>
      </c>
      <c r="Y132" s="2">
        <v>77.989999999999995</v>
      </c>
      <c r="Z132" s="2">
        <v>52.502867999999999</v>
      </c>
      <c r="AA132" s="2">
        <v>84.229200000000006</v>
      </c>
      <c r="AB132" s="2">
        <v>113.85000000000001</v>
      </c>
      <c r="AC132" s="2">
        <v>77.989999999999995</v>
      </c>
      <c r="AD132" s="2" t="s">
        <v>11</v>
      </c>
      <c r="AE132" s="2">
        <v>77.989999999999995</v>
      </c>
      <c r="AF132" s="8">
        <v>51.473399999999998</v>
      </c>
      <c r="AG132" s="8">
        <v>245.169364</v>
      </c>
    </row>
    <row r="133" spans="1:33" s="15" customFormat="1" ht="15" x14ac:dyDescent="0.25">
      <c r="A133" s="3" t="s">
        <v>3</v>
      </c>
      <c r="B133" s="25" t="s">
        <v>259</v>
      </c>
      <c r="C133" s="5">
        <v>4932525</v>
      </c>
      <c r="D133" s="6">
        <v>92610</v>
      </c>
      <c r="E133" s="7">
        <v>444</v>
      </c>
      <c r="F133" s="19" t="s">
        <v>124</v>
      </c>
      <c r="G133" s="8">
        <v>288.14</v>
      </c>
      <c r="H133" s="8">
        <f>G133-0.45</f>
        <v>287.69</v>
      </c>
      <c r="I133" s="9">
        <v>223.8</v>
      </c>
      <c r="J133" s="10">
        <v>64.19</v>
      </c>
      <c r="K133" s="11">
        <v>201.78768400000001</v>
      </c>
      <c r="L133" s="11">
        <v>201.78768400000001</v>
      </c>
      <c r="M133" s="4">
        <v>62.906199999999998</v>
      </c>
      <c r="N133" s="4">
        <v>51.782072999999997</v>
      </c>
      <c r="O133" s="4">
        <v>51.782072999999997</v>
      </c>
      <c r="P133" s="4">
        <v>51.782072999999997</v>
      </c>
      <c r="Q133" s="4">
        <v>64.19</v>
      </c>
      <c r="R133" s="4">
        <v>42.365400000000001</v>
      </c>
      <c r="S133" s="12">
        <v>69.13</v>
      </c>
      <c r="T133" s="1" t="s">
        <v>9</v>
      </c>
      <c r="U133" s="14">
        <v>201.78768400000001</v>
      </c>
      <c r="V133" s="13">
        <v>195.82499999999999</v>
      </c>
      <c r="W133" s="13">
        <v>195.82499999999999</v>
      </c>
      <c r="X133" s="1" t="s">
        <v>8</v>
      </c>
      <c r="Y133" s="2">
        <v>64.19</v>
      </c>
      <c r="Z133" s="2">
        <v>43.212707999999999</v>
      </c>
      <c r="AA133" s="2">
        <v>69.325199999999995</v>
      </c>
      <c r="AB133" s="2">
        <v>251.77500000000001</v>
      </c>
      <c r="AC133" s="2">
        <v>64.19</v>
      </c>
      <c r="AD133" s="2" t="s">
        <v>11</v>
      </c>
      <c r="AE133" s="2">
        <v>64.19</v>
      </c>
      <c r="AF133" s="8">
        <v>42.365400000000001</v>
      </c>
      <c r="AG133" s="8">
        <v>251.77500000000001</v>
      </c>
    </row>
    <row r="134" spans="1:33" s="15" customFormat="1" ht="15" x14ac:dyDescent="0.25">
      <c r="A134" s="3" t="s">
        <v>3</v>
      </c>
      <c r="B134" s="25" t="s">
        <v>259</v>
      </c>
      <c r="C134" s="5">
        <v>4932524</v>
      </c>
      <c r="D134" s="6">
        <v>92611</v>
      </c>
      <c r="E134" s="7">
        <v>444</v>
      </c>
      <c r="F134" s="19" t="s">
        <v>125</v>
      </c>
      <c r="G134" s="8">
        <v>288.14</v>
      </c>
      <c r="H134" s="8">
        <f>G134-0.45</f>
        <v>287.69</v>
      </c>
      <c r="I134" s="9">
        <v>223.8</v>
      </c>
      <c r="J134" s="10">
        <v>84.85</v>
      </c>
      <c r="K134" s="11">
        <v>266.73446000000001</v>
      </c>
      <c r="L134" s="11">
        <v>266.73446000000001</v>
      </c>
      <c r="M134" s="4">
        <v>83.152999999999992</v>
      </c>
      <c r="N134" s="4">
        <v>68.448494999999994</v>
      </c>
      <c r="O134" s="4">
        <v>68.448494999999994</v>
      </c>
      <c r="P134" s="4">
        <v>68.448494999999994</v>
      </c>
      <c r="Q134" s="4">
        <v>84.85</v>
      </c>
      <c r="R134" s="4">
        <v>56.000999999999998</v>
      </c>
      <c r="S134" s="12">
        <v>86.86</v>
      </c>
      <c r="T134" s="1" t="s">
        <v>9</v>
      </c>
      <c r="U134" s="14">
        <v>266.73446000000001</v>
      </c>
      <c r="V134" s="13">
        <v>195.82499999999999</v>
      </c>
      <c r="W134" s="13">
        <v>195.82499999999999</v>
      </c>
      <c r="X134" s="1" t="s">
        <v>8</v>
      </c>
      <c r="Y134" s="2">
        <v>84.85</v>
      </c>
      <c r="Z134" s="2">
        <v>57.121020000000001</v>
      </c>
      <c r="AA134" s="2">
        <v>91.638000000000005</v>
      </c>
      <c r="AB134" s="2">
        <v>251.77500000000001</v>
      </c>
      <c r="AC134" s="2">
        <v>84.85</v>
      </c>
      <c r="AD134" s="2" t="s">
        <v>11</v>
      </c>
      <c r="AE134" s="2">
        <v>84.85</v>
      </c>
      <c r="AF134" s="8">
        <v>56.000999999999998</v>
      </c>
      <c r="AG134" s="8">
        <v>266.73446000000001</v>
      </c>
    </row>
    <row r="135" spans="1:33" s="15" customFormat="1" ht="15" x14ac:dyDescent="0.25">
      <c r="A135" t="s">
        <v>3</v>
      </c>
      <c r="B135" s="25" t="s">
        <v>168</v>
      </c>
      <c r="C135" s="16" t="s">
        <v>168</v>
      </c>
      <c r="D135" s="26">
        <v>216</v>
      </c>
      <c r="E135" s="6" t="s">
        <v>168</v>
      </c>
      <c r="F135" s="19" t="s">
        <v>197</v>
      </c>
      <c r="G135" s="16" t="s">
        <v>164</v>
      </c>
      <c r="H135" s="16" t="s">
        <v>164</v>
      </c>
      <c r="I135" s="16" t="s">
        <v>164</v>
      </c>
      <c r="J135" s="16" t="s">
        <v>164</v>
      </c>
      <c r="K135" s="16" t="s">
        <v>164</v>
      </c>
      <c r="L135" s="16" t="s">
        <v>164</v>
      </c>
      <c r="M135" s="16" t="s">
        <v>164</v>
      </c>
      <c r="N135" s="16" t="s">
        <v>164</v>
      </c>
      <c r="O135" s="16" t="s">
        <v>164</v>
      </c>
      <c r="P135" s="16" t="s">
        <v>164</v>
      </c>
      <c r="Q135" s="16" t="s">
        <v>164</v>
      </c>
      <c r="R135" s="16" t="s">
        <v>164</v>
      </c>
      <c r="S135" s="16" t="s">
        <v>164</v>
      </c>
      <c r="T135" s="16" t="s">
        <v>164</v>
      </c>
      <c r="U135" s="16" t="s">
        <v>164</v>
      </c>
      <c r="V135" s="16" t="s">
        <v>164</v>
      </c>
      <c r="W135" s="16" t="s">
        <v>164</v>
      </c>
      <c r="X135" s="16" t="s">
        <v>164</v>
      </c>
      <c r="Y135" s="16" t="s">
        <v>164</v>
      </c>
      <c r="Z135" s="16" t="s">
        <v>164</v>
      </c>
      <c r="AA135" s="16" t="s">
        <v>164</v>
      </c>
      <c r="AB135" s="16" t="s">
        <v>164</v>
      </c>
      <c r="AC135" s="16" t="s">
        <v>164</v>
      </c>
      <c r="AD135" s="16" t="s">
        <v>164</v>
      </c>
      <c r="AE135" s="16" t="s">
        <v>164</v>
      </c>
      <c r="AF135" s="16" t="s">
        <v>164</v>
      </c>
      <c r="AG135" s="16" t="s">
        <v>164</v>
      </c>
    </row>
    <row r="136" spans="1:33" s="15" customFormat="1" ht="15" x14ac:dyDescent="0.25">
      <c r="A136" t="s">
        <v>3</v>
      </c>
      <c r="B136" s="25" t="s">
        <v>168</v>
      </c>
      <c r="C136" s="16" t="s">
        <v>168</v>
      </c>
      <c r="D136" s="26">
        <v>460</v>
      </c>
      <c r="E136" s="6" t="s">
        <v>168</v>
      </c>
      <c r="F136" s="19" t="s">
        <v>198</v>
      </c>
      <c r="G136" s="16" t="s">
        <v>164</v>
      </c>
      <c r="H136" s="16" t="s">
        <v>164</v>
      </c>
      <c r="I136" s="16" t="s">
        <v>164</v>
      </c>
      <c r="J136" s="16" t="s">
        <v>164</v>
      </c>
      <c r="K136" s="16" t="s">
        <v>164</v>
      </c>
      <c r="L136" s="16" t="s">
        <v>164</v>
      </c>
      <c r="M136" s="16" t="s">
        <v>164</v>
      </c>
      <c r="N136" s="16" t="s">
        <v>164</v>
      </c>
      <c r="O136" s="16" t="s">
        <v>164</v>
      </c>
      <c r="P136" s="16" t="s">
        <v>164</v>
      </c>
      <c r="Q136" s="16" t="s">
        <v>164</v>
      </c>
      <c r="R136" s="16" t="s">
        <v>164</v>
      </c>
      <c r="S136" s="16" t="s">
        <v>164</v>
      </c>
      <c r="T136" s="16" t="s">
        <v>164</v>
      </c>
      <c r="U136" s="16" t="s">
        <v>164</v>
      </c>
      <c r="V136" s="16" t="s">
        <v>164</v>
      </c>
      <c r="W136" s="16" t="s">
        <v>164</v>
      </c>
      <c r="X136" s="16" t="s">
        <v>164</v>
      </c>
      <c r="Y136" s="16" t="s">
        <v>164</v>
      </c>
      <c r="Z136" s="16" t="s">
        <v>164</v>
      </c>
      <c r="AA136" s="16" t="s">
        <v>164</v>
      </c>
      <c r="AB136" s="16" t="s">
        <v>164</v>
      </c>
      <c r="AC136" s="16" t="s">
        <v>164</v>
      </c>
      <c r="AD136" s="16" t="s">
        <v>164</v>
      </c>
      <c r="AE136" s="16" t="s">
        <v>164</v>
      </c>
      <c r="AF136" s="16" t="s">
        <v>164</v>
      </c>
      <c r="AG136" s="16" t="s">
        <v>164</v>
      </c>
    </row>
    <row r="137" spans="1:33" s="15" customFormat="1" ht="15" x14ac:dyDescent="0.25">
      <c r="A137" t="s">
        <v>3</v>
      </c>
      <c r="B137" s="25" t="s">
        <v>168</v>
      </c>
      <c r="C137" s="16" t="s">
        <v>168</v>
      </c>
      <c r="D137" s="26">
        <v>470</v>
      </c>
      <c r="E137" s="6" t="s">
        <v>168</v>
      </c>
      <c r="F137" s="19" t="s">
        <v>199</v>
      </c>
      <c r="G137" s="16" t="s">
        <v>164</v>
      </c>
      <c r="H137" s="16" t="s">
        <v>164</v>
      </c>
      <c r="I137" s="16" t="s">
        <v>164</v>
      </c>
      <c r="J137" s="16" t="s">
        <v>164</v>
      </c>
      <c r="K137" s="16" t="s">
        <v>164</v>
      </c>
      <c r="L137" s="16" t="s">
        <v>164</v>
      </c>
      <c r="M137" s="16" t="s">
        <v>164</v>
      </c>
      <c r="N137" s="16" t="s">
        <v>164</v>
      </c>
      <c r="O137" s="16" t="s">
        <v>164</v>
      </c>
      <c r="P137" s="16" t="s">
        <v>164</v>
      </c>
      <c r="Q137" s="16" t="s">
        <v>164</v>
      </c>
      <c r="R137" s="16" t="s">
        <v>164</v>
      </c>
      <c r="S137" s="16" t="s">
        <v>164</v>
      </c>
      <c r="T137" s="16" t="s">
        <v>164</v>
      </c>
      <c r="U137" s="16" t="s">
        <v>164</v>
      </c>
      <c r="V137" s="16" t="s">
        <v>164</v>
      </c>
      <c r="W137" s="16" t="s">
        <v>164</v>
      </c>
      <c r="X137" s="16" t="s">
        <v>164</v>
      </c>
      <c r="Y137" s="16" t="s">
        <v>164</v>
      </c>
      <c r="Z137" s="16" t="s">
        <v>164</v>
      </c>
      <c r="AA137" s="16" t="s">
        <v>164</v>
      </c>
      <c r="AB137" s="16" t="s">
        <v>164</v>
      </c>
      <c r="AC137" s="16" t="s">
        <v>164</v>
      </c>
      <c r="AD137" s="16" t="s">
        <v>164</v>
      </c>
      <c r="AE137" s="16" t="s">
        <v>164</v>
      </c>
      <c r="AF137" s="16" t="s">
        <v>164</v>
      </c>
      <c r="AG137" s="16" t="s">
        <v>164</v>
      </c>
    </row>
    <row r="138" spans="1:33" s="15" customFormat="1" ht="15" x14ac:dyDescent="0.25">
      <c r="A138" t="s">
        <v>3</v>
      </c>
      <c r="B138" s="25" t="s">
        <v>168</v>
      </c>
      <c r="C138" s="16" t="s">
        <v>168</v>
      </c>
      <c r="D138" s="26">
        <v>473</v>
      </c>
      <c r="E138" s="6" t="s">
        <v>168</v>
      </c>
      <c r="F138" s="19" t="s">
        <v>200</v>
      </c>
      <c r="G138" s="16" t="s">
        <v>164</v>
      </c>
      <c r="H138" s="16" t="s">
        <v>164</v>
      </c>
      <c r="I138" s="16" t="s">
        <v>164</v>
      </c>
      <c r="J138" s="16" t="s">
        <v>164</v>
      </c>
      <c r="K138" s="16" t="s">
        <v>164</v>
      </c>
      <c r="L138" s="16" t="s">
        <v>164</v>
      </c>
      <c r="M138" s="16" t="s">
        <v>164</v>
      </c>
      <c r="N138" s="16" t="s">
        <v>164</v>
      </c>
      <c r="O138" s="16" t="s">
        <v>164</v>
      </c>
      <c r="P138" s="16" t="s">
        <v>164</v>
      </c>
      <c r="Q138" s="16" t="s">
        <v>164</v>
      </c>
      <c r="R138" s="16" t="s">
        <v>164</v>
      </c>
      <c r="S138" s="16" t="s">
        <v>164</v>
      </c>
      <c r="T138" s="16" t="s">
        <v>164</v>
      </c>
      <c r="U138" s="16" t="s">
        <v>164</v>
      </c>
      <c r="V138" s="16" t="s">
        <v>164</v>
      </c>
      <c r="W138" s="16" t="s">
        <v>164</v>
      </c>
      <c r="X138" s="16" t="s">
        <v>164</v>
      </c>
      <c r="Y138" s="16" t="s">
        <v>164</v>
      </c>
      <c r="Z138" s="16" t="s">
        <v>164</v>
      </c>
      <c r="AA138" s="16" t="s">
        <v>164</v>
      </c>
      <c r="AB138" s="16" t="s">
        <v>164</v>
      </c>
      <c r="AC138" s="16" t="s">
        <v>164</v>
      </c>
      <c r="AD138" s="16" t="s">
        <v>164</v>
      </c>
      <c r="AE138" s="16" t="s">
        <v>164</v>
      </c>
      <c r="AF138" s="16" t="s">
        <v>164</v>
      </c>
      <c r="AG138" s="16" t="s">
        <v>164</v>
      </c>
    </row>
    <row r="139" spans="1:33" s="15" customFormat="1" ht="15" x14ac:dyDescent="0.25">
      <c r="A139" t="s">
        <v>3</v>
      </c>
      <c r="B139" s="25" t="s">
        <v>168</v>
      </c>
      <c r="C139" s="16" t="s">
        <v>168</v>
      </c>
      <c r="D139" s="26">
        <v>743</v>
      </c>
      <c r="E139" s="6" t="s">
        <v>168</v>
      </c>
      <c r="F139" s="19" t="s">
        <v>201</v>
      </c>
      <c r="G139" s="16" t="s">
        <v>164</v>
      </c>
      <c r="H139" s="16" t="s">
        <v>164</v>
      </c>
      <c r="I139" s="16" t="s">
        <v>164</v>
      </c>
      <c r="J139" s="16" t="s">
        <v>164</v>
      </c>
      <c r="K139" s="16" t="s">
        <v>164</v>
      </c>
      <c r="L139" s="16" t="s">
        <v>164</v>
      </c>
      <c r="M139" s="16" t="s">
        <v>164</v>
      </c>
      <c r="N139" s="16" t="s">
        <v>164</v>
      </c>
      <c r="O139" s="16" t="s">
        <v>164</v>
      </c>
      <c r="P139" s="16" t="s">
        <v>164</v>
      </c>
      <c r="Q139" s="16" t="s">
        <v>164</v>
      </c>
      <c r="R139" s="16" t="s">
        <v>164</v>
      </c>
      <c r="S139" s="16" t="s">
        <v>164</v>
      </c>
      <c r="T139" s="16" t="s">
        <v>164</v>
      </c>
      <c r="U139" s="16" t="s">
        <v>164</v>
      </c>
      <c r="V139" s="16" t="s">
        <v>164</v>
      </c>
      <c r="W139" s="16" t="s">
        <v>164</v>
      </c>
      <c r="X139" s="16" t="s">
        <v>164</v>
      </c>
      <c r="Y139" s="16" t="s">
        <v>164</v>
      </c>
      <c r="Z139" s="16" t="s">
        <v>164</v>
      </c>
      <c r="AA139" s="16" t="s">
        <v>164</v>
      </c>
      <c r="AB139" s="16" t="s">
        <v>164</v>
      </c>
      <c r="AC139" s="16" t="s">
        <v>164</v>
      </c>
      <c r="AD139" s="16" t="s">
        <v>164</v>
      </c>
      <c r="AE139" s="16" t="s">
        <v>164</v>
      </c>
      <c r="AF139" s="16" t="s">
        <v>164</v>
      </c>
      <c r="AG139" s="16" t="s">
        <v>164</v>
      </c>
    </row>
    <row r="140" spans="1:33" s="15" customFormat="1" ht="15" x14ac:dyDescent="0.25">
      <c r="A140" t="s">
        <v>3</v>
      </c>
      <c r="B140" s="25" t="s">
        <v>168</v>
      </c>
      <c r="C140" s="16" t="s">
        <v>168</v>
      </c>
      <c r="D140" s="26">
        <v>42820</v>
      </c>
      <c r="E140" s="6" t="s">
        <v>168</v>
      </c>
      <c r="F140" s="19" t="s">
        <v>202</v>
      </c>
      <c r="G140" s="16" t="s">
        <v>164</v>
      </c>
      <c r="H140" s="16" t="s">
        <v>164</v>
      </c>
      <c r="I140" s="16" t="s">
        <v>164</v>
      </c>
      <c r="J140" s="16" t="s">
        <v>164</v>
      </c>
      <c r="K140" s="16" t="s">
        <v>164</v>
      </c>
      <c r="L140" s="16" t="s">
        <v>164</v>
      </c>
      <c r="M140" s="16" t="s">
        <v>164</v>
      </c>
      <c r="N140" s="16" t="s">
        <v>164</v>
      </c>
      <c r="O140" s="16" t="s">
        <v>164</v>
      </c>
      <c r="P140" s="16" t="s">
        <v>164</v>
      </c>
      <c r="Q140" s="16" t="s">
        <v>164</v>
      </c>
      <c r="R140" s="16" t="s">
        <v>164</v>
      </c>
      <c r="S140" s="16" t="s">
        <v>164</v>
      </c>
      <c r="T140" s="16" t="s">
        <v>164</v>
      </c>
      <c r="U140" s="16" t="s">
        <v>164</v>
      </c>
      <c r="V140" s="16" t="s">
        <v>164</v>
      </c>
      <c r="W140" s="16" t="s">
        <v>164</v>
      </c>
      <c r="X140" s="16" t="s">
        <v>164</v>
      </c>
      <c r="Y140" s="16" t="s">
        <v>164</v>
      </c>
      <c r="Z140" s="16" t="s">
        <v>164</v>
      </c>
      <c r="AA140" s="16" t="s">
        <v>164</v>
      </c>
      <c r="AB140" s="16" t="s">
        <v>164</v>
      </c>
      <c r="AC140" s="16" t="s">
        <v>164</v>
      </c>
      <c r="AD140" s="16" t="s">
        <v>164</v>
      </c>
      <c r="AE140" s="16" t="s">
        <v>164</v>
      </c>
      <c r="AF140" s="16" t="s">
        <v>164</v>
      </c>
      <c r="AG140" s="16" t="s">
        <v>164</v>
      </c>
    </row>
    <row r="141" spans="1:33" s="15" customFormat="1" ht="15" x14ac:dyDescent="0.25">
      <c r="A141" t="s">
        <v>3</v>
      </c>
      <c r="B141" s="25" t="s">
        <v>168</v>
      </c>
      <c r="C141" s="16" t="s">
        <v>168</v>
      </c>
      <c r="D141" s="26">
        <v>45391</v>
      </c>
      <c r="E141" s="6" t="s">
        <v>168</v>
      </c>
      <c r="F141" s="19" t="s">
        <v>203</v>
      </c>
      <c r="G141" s="16" t="s">
        <v>164</v>
      </c>
      <c r="H141" s="16" t="s">
        <v>164</v>
      </c>
      <c r="I141" s="16" t="s">
        <v>164</v>
      </c>
      <c r="J141" s="16" t="s">
        <v>164</v>
      </c>
      <c r="K141" s="16" t="s">
        <v>164</v>
      </c>
      <c r="L141" s="16" t="s">
        <v>164</v>
      </c>
      <c r="M141" s="16" t="s">
        <v>164</v>
      </c>
      <c r="N141" s="16" t="s">
        <v>164</v>
      </c>
      <c r="O141" s="16" t="s">
        <v>164</v>
      </c>
      <c r="P141" s="16" t="s">
        <v>164</v>
      </c>
      <c r="Q141" s="16" t="s">
        <v>164</v>
      </c>
      <c r="R141" s="16" t="s">
        <v>164</v>
      </c>
      <c r="S141" s="16" t="s">
        <v>164</v>
      </c>
      <c r="T141" s="16" t="s">
        <v>164</v>
      </c>
      <c r="U141" s="16" t="s">
        <v>164</v>
      </c>
      <c r="V141" s="16" t="s">
        <v>164</v>
      </c>
      <c r="W141" s="16" t="s">
        <v>164</v>
      </c>
      <c r="X141" s="16" t="s">
        <v>164</v>
      </c>
      <c r="Y141" s="16" t="s">
        <v>164</v>
      </c>
      <c r="Z141" s="16" t="s">
        <v>164</v>
      </c>
      <c r="AA141" s="16" t="s">
        <v>164</v>
      </c>
      <c r="AB141" s="16" t="s">
        <v>164</v>
      </c>
      <c r="AC141" s="16" t="s">
        <v>164</v>
      </c>
      <c r="AD141" s="16" t="s">
        <v>164</v>
      </c>
      <c r="AE141" s="16" t="s">
        <v>164</v>
      </c>
      <c r="AF141" s="16" t="s">
        <v>164</v>
      </c>
      <c r="AG141" s="16" t="s">
        <v>164</v>
      </c>
    </row>
    <row r="142" spans="1:33" s="15" customFormat="1" ht="15" x14ac:dyDescent="0.25">
      <c r="A142" t="s">
        <v>3</v>
      </c>
      <c r="B142" s="25" t="s">
        <v>168</v>
      </c>
      <c r="C142" s="16" t="s">
        <v>168</v>
      </c>
      <c r="D142" s="26">
        <v>55700</v>
      </c>
      <c r="E142" s="6" t="s">
        <v>168</v>
      </c>
      <c r="F142" s="19" t="s">
        <v>204</v>
      </c>
      <c r="G142" s="16" t="s">
        <v>164</v>
      </c>
      <c r="H142" s="16" t="s">
        <v>164</v>
      </c>
      <c r="I142" s="16" t="s">
        <v>164</v>
      </c>
      <c r="J142" s="16" t="s">
        <v>164</v>
      </c>
      <c r="K142" s="16" t="s">
        <v>164</v>
      </c>
      <c r="L142" s="16" t="s">
        <v>164</v>
      </c>
      <c r="M142" s="16" t="s">
        <v>164</v>
      </c>
      <c r="N142" s="16" t="s">
        <v>164</v>
      </c>
      <c r="O142" s="16" t="s">
        <v>164</v>
      </c>
      <c r="P142" s="16" t="s">
        <v>164</v>
      </c>
      <c r="Q142" s="16" t="s">
        <v>164</v>
      </c>
      <c r="R142" s="16" t="s">
        <v>164</v>
      </c>
      <c r="S142" s="16" t="s">
        <v>164</v>
      </c>
      <c r="T142" s="16" t="s">
        <v>164</v>
      </c>
      <c r="U142" s="16" t="s">
        <v>164</v>
      </c>
      <c r="V142" s="16" t="s">
        <v>164</v>
      </c>
      <c r="W142" s="16" t="s">
        <v>164</v>
      </c>
      <c r="X142" s="16" t="s">
        <v>164</v>
      </c>
      <c r="Y142" s="16" t="s">
        <v>164</v>
      </c>
      <c r="Z142" s="16" t="s">
        <v>164</v>
      </c>
      <c r="AA142" s="16" t="s">
        <v>164</v>
      </c>
      <c r="AB142" s="16" t="s">
        <v>164</v>
      </c>
      <c r="AC142" s="16" t="s">
        <v>164</v>
      </c>
      <c r="AD142" s="16" t="s">
        <v>164</v>
      </c>
      <c r="AE142" s="16" t="s">
        <v>164</v>
      </c>
      <c r="AF142" s="16" t="s">
        <v>164</v>
      </c>
      <c r="AG142" s="16" t="s">
        <v>164</v>
      </c>
    </row>
    <row r="143" spans="1:33" s="15" customFormat="1" ht="15" x14ac:dyDescent="0.25">
      <c r="A143" t="s">
        <v>3</v>
      </c>
      <c r="B143" s="25" t="s">
        <v>168</v>
      </c>
      <c r="C143" s="16" t="s">
        <v>168</v>
      </c>
      <c r="D143" s="26">
        <v>55866</v>
      </c>
      <c r="E143" s="6" t="s">
        <v>168</v>
      </c>
      <c r="F143" s="19" t="s">
        <v>205</v>
      </c>
      <c r="G143" s="16" t="s">
        <v>164</v>
      </c>
      <c r="H143" s="16" t="s">
        <v>164</v>
      </c>
      <c r="I143" s="16" t="s">
        <v>164</v>
      </c>
      <c r="J143" s="16" t="s">
        <v>164</v>
      </c>
      <c r="K143" s="16" t="s">
        <v>164</v>
      </c>
      <c r="L143" s="16" t="s">
        <v>164</v>
      </c>
      <c r="M143" s="16" t="s">
        <v>164</v>
      </c>
      <c r="N143" s="16" t="s">
        <v>164</v>
      </c>
      <c r="O143" s="16" t="s">
        <v>164</v>
      </c>
      <c r="P143" s="16" t="s">
        <v>164</v>
      </c>
      <c r="Q143" s="16" t="s">
        <v>164</v>
      </c>
      <c r="R143" s="16" t="s">
        <v>164</v>
      </c>
      <c r="S143" s="16" t="s">
        <v>164</v>
      </c>
      <c r="T143" s="16" t="s">
        <v>164</v>
      </c>
      <c r="U143" s="16" t="s">
        <v>164</v>
      </c>
      <c r="V143" s="16" t="s">
        <v>164</v>
      </c>
      <c r="W143" s="16" t="s">
        <v>164</v>
      </c>
      <c r="X143" s="16" t="s">
        <v>164</v>
      </c>
      <c r="Y143" s="16" t="s">
        <v>164</v>
      </c>
      <c r="Z143" s="16" t="s">
        <v>164</v>
      </c>
      <c r="AA143" s="16" t="s">
        <v>164</v>
      </c>
      <c r="AB143" s="16" t="s">
        <v>164</v>
      </c>
      <c r="AC143" s="16" t="s">
        <v>164</v>
      </c>
      <c r="AD143" s="16" t="s">
        <v>164</v>
      </c>
      <c r="AE143" s="16" t="s">
        <v>164</v>
      </c>
      <c r="AF143" s="16" t="s">
        <v>164</v>
      </c>
      <c r="AG143" s="16" t="s">
        <v>164</v>
      </c>
    </row>
    <row r="144" spans="1:33" s="15" customFormat="1" ht="15" x14ac:dyDescent="0.25">
      <c r="A144" t="s">
        <v>3</v>
      </c>
      <c r="B144" s="25" t="s">
        <v>168</v>
      </c>
      <c r="C144" s="16" t="s">
        <v>168</v>
      </c>
      <c r="D144" s="26">
        <v>59400</v>
      </c>
      <c r="E144" s="6" t="s">
        <v>168</v>
      </c>
      <c r="F144" s="19" t="s">
        <v>206</v>
      </c>
      <c r="G144" s="16" t="s">
        <v>164</v>
      </c>
      <c r="H144" s="16" t="s">
        <v>164</v>
      </c>
      <c r="I144" s="16" t="s">
        <v>164</v>
      </c>
      <c r="J144" s="16" t="s">
        <v>164</v>
      </c>
      <c r="K144" s="16" t="s">
        <v>164</v>
      </c>
      <c r="L144" s="16" t="s">
        <v>164</v>
      </c>
      <c r="M144" s="16" t="s">
        <v>164</v>
      </c>
      <c r="N144" s="16" t="s">
        <v>164</v>
      </c>
      <c r="O144" s="16" t="s">
        <v>164</v>
      </c>
      <c r="P144" s="16" t="s">
        <v>164</v>
      </c>
      <c r="Q144" s="16" t="s">
        <v>164</v>
      </c>
      <c r="R144" s="16" t="s">
        <v>164</v>
      </c>
      <c r="S144" s="16" t="s">
        <v>164</v>
      </c>
      <c r="T144" s="16" t="s">
        <v>164</v>
      </c>
      <c r="U144" s="16" t="s">
        <v>164</v>
      </c>
      <c r="V144" s="16" t="s">
        <v>164</v>
      </c>
      <c r="W144" s="16" t="s">
        <v>164</v>
      </c>
      <c r="X144" s="16" t="s">
        <v>164</v>
      </c>
      <c r="Y144" s="16" t="s">
        <v>164</v>
      </c>
      <c r="Z144" s="16" t="s">
        <v>164</v>
      </c>
      <c r="AA144" s="16" t="s">
        <v>164</v>
      </c>
      <c r="AB144" s="16" t="s">
        <v>164</v>
      </c>
      <c r="AC144" s="16" t="s">
        <v>164</v>
      </c>
      <c r="AD144" s="16" t="s">
        <v>164</v>
      </c>
      <c r="AE144" s="16" t="s">
        <v>164</v>
      </c>
      <c r="AF144" s="16" t="s">
        <v>164</v>
      </c>
      <c r="AG144" s="16" t="s">
        <v>164</v>
      </c>
    </row>
    <row r="145" spans="1:33" s="15" customFormat="1" ht="15" x14ac:dyDescent="0.25">
      <c r="A145" t="s">
        <v>3</v>
      </c>
      <c r="B145" s="25" t="s">
        <v>168</v>
      </c>
      <c r="C145" s="16" t="s">
        <v>168</v>
      </c>
      <c r="D145" s="26">
        <v>59510</v>
      </c>
      <c r="E145" s="6" t="s">
        <v>168</v>
      </c>
      <c r="F145" s="19" t="s">
        <v>207</v>
      </c>
      <c r="G145" s="16" t="s">
        <v>164</v>
      </c>
      <c r="H145" s="16" t="s">
        <v>164</v>
      </c>
      <c r="I145" s="16" t="s">
        <v>164</v>
      </c>
      <c r="J145" s="16" t="s">
        <v>164</v>
      </c>
      <c r="K145" s="16" t="s">
        <v>164</v>
      </c>
      <c r="L145" s="16" t="s">
        <v>164</v>
      </c>
      <c r="M145" s="16" t="s">
        <v>164</v>
      </c>
      <c r="N145" s="16" t="s">
        <v>164</v>
      </c>
      <c r="O145" s="16" t="s">
        <v>164</v>
      </c>
      <c r="P145" s="16" t="s">
        <v>164</v>
      </c>
      <c r="Q145" s="16" t="s">
        <v>164</v>
      </c>
      <c r="R145" s="16" t="s">
        <v>164</v>
      </c>
      <c r="S145" s="16" t="s">
        <v>164</v>
      </c>
      <c r="T145" s="16" t="s">
        <v>164</v>
      </c>
      <c r="U145" s="16" t="s">
        <v>164</v>
      </c>
      <c r="V145" s="16" t="s">
        <v>164</v>
      </c>
      <c r="W145" s="16" t="s">
        <v>164</v>
      </c>
      <c r="X145" s="16" t="s">
        <v>164</v>
      </c>
      <c r="Y145" s="16" t="s">
        <v>164</v>
      </c>
      <c r="Z145" s="16" t="s">
        <v>164</v>
      </c>
      <c r="AA145" s="16" t="s">
        <v>164</v>
      </c>
      <c r="AB145" s="16" t="s">
        <v>164</v>
      </c>
      <c r="AC145" s="16" t="s">
        <v>164</v>
      </c>
      <c r="AD145" s="16" t="s">
        <v>164</v>
      </c>
      <c r="AE145" s="16" t="s">
        <v>164</v>
      </c>
      <c r="AF145" s="16" t="s">
        <v>164</v>
      </c>
      <c r="AG145" s="16" t="s">
        <v>164</v>
      </c>
    </row>
    <row r="146" spans="1:33" s="15" customFormat="1" ht="15" x14ac:dyDescent="0.25">
      <c r="A146" t="s">
        <v>3</v>
      </c>
      <c r="B146" s="25" t="s">
        <v>168</v>
      </c>
      <c r="C146" s="16" t="s">
        <v>168</v>
      </c>
      <c r="D146" s="26">
        <v>59610</v>
      </c>
      <c r="E146" s="6" t="s">
        <v>168</v>
      </c>
      <c r="F146" s="19" t="s">
        <v>208</v>
      </c>
      <c r="G146" s="16" t="s">
        <v>164</v>
      </c>
      <c r="H146" s="16" t="s">
        <v>164</v>
      </c>
      <c r="I146" s="16" t="s">
        <v>164</v>
      </c>
      <c r="J146" s="16" t="s">
        <v>164</v>
      </c>
      <c r="K146" s="16" t="s">
        <v>164</v>
      </c>
      <c r="L146" s="16" t="s">
        <v>164</v>
      </c>
      <c r="M146" s="16" t="s">
        <v>164</v>
      </c>
      <c r="N146" s="16" t="s">
        <v>164</v>
      </c>
      <c r="O146" s="16" t="s">
        <v>164</v>
      </c>
      <c r="P146" s="16" t="s">
        <v>164</v>
      </c>
      <c r="Q146" s="16" t="s">
        <v>164</v>
      </c>
      <c r="R146" s="16" t="s">
        <v>164</v>
      </c>
      <c r="S146" s="16" t="s">
        <v>164</v>
      </c>
      <c r="T146" s="16" t="s">
        <v>164</v>
      </c>
      <c r="U146" s="16" t="s">
        <v>164</v>
      </c>
      <c r="V146" s="16" t="s">
        <v>164</v>
      </c>
      <c r="W146" s="16" t="s">
        <v>164</v>
      </c>
      <c r="X146" s="16" t="s">
        <v>164</v>
      </c>
      <c r="Y146" s="16" t="s">
        <v>164</v>
      </c>
      <c r="Z146" s="16" t="s">
        <v>164</v>
      </c>
      <c r="AA146" s="16" t="s">
        <v>164</v>
      </c>
      <c r="AB146" s="16" t="s">
        <v>164</v>
      </c>
      <c r="AC146" s="16" t="s">
        <v>164</v>
      </c>
      <c r="AD146" s="16" t="s">
        <v>164</v>
      </c>
      <c r="AE146" s="16" t="s">
        <v>164</v>
      </c>
      <c r="AF146" s="16" t="s">
        <v>164</v>
      </c>
      <c r="AG146" s="16" t="s">
        <v>164</v>
      </c>
    </row>
    <row r="147" spans="1:33" s="15" customFormat="1" ht="15" x14ac:dyDescent="0.25">
      <c r="A147" t="s">
        <v>3</v>
      </c>
      <c r="B147" s="25" t="s">
        <v>168</v>
      </c>
      <c r="C147" s="16" t="s">
        <v>168</v>
      </c>
      <c r="D147" s="26">
        <v>66821</v>
      </c>
      <c r="E147" s="6" t="s">
        <v>168</v>
      </c>
      <c r="F147" s="19" t="s">
        <v>209</v>
      </c>
      <c r="G147" s="16" t="s">
        <v>164</v>
      </c>
      <c r="H147" s="16" t="s">
        <v>164</v>
      </c>
      <c r="I147" s="16" t="s">
        <v>164</v>
      </c>
      <c r="J147" s="16" t="s">
        <v>164</v>
      </c>
      <c r="K147" s="16" t="s">
        <v>164</v>
      </c>
      <c r="L147" s="16" t="s">
        <v>164</v>
      </c>
      <c r="M147" s="16" t="s">
        <v>164</v>
      </c>
      <c r="N147" s="16" t="s">
        <v>164</v>
      </c>
      <c r="O147" s="16" t="s">
        <v>164</v>
      </c>
      <c r="P147" s="16" t="s">
        <v>164</v>
      </c>
      <c r="Q147" s="16" t="s">
        <v>164</v>
      </c>
      <c r="R147" s="16" t="s">
        <v>164</v>
      </c>
      <c r="S147" s="16" t="s">
        <v>164</v>
      </c>
      <c r="T147" s="16" t="s">
        <v>164</v>
      </c>
      <c r="U147" s="16" t="s">
        <v>164</v>
      </c>
      <c r="V147" s="16" t="s">
        <v>164</v>
      </c>
      <c r="W147" s="16" t="s">
        <v>164</v>
      </c>
      <c r="X147" s="16" t="s">
        <v>164</v>
      </c>
      <c r="Y147" s="16" t="s">
        <v>164</v>
      </c>
      <c r="Z147" s="16" t="s">
        <v>164</v>
      </c>
      <c r="AA147" s="16" t="s">
        <v>164</v>
      </c>
      <c r="AB147" s="16" t="s">
        <v>164</v>
      </c>
      <c r="AC147" s="16" t="s">
        <v>164</v>
      </c>
      <c r="AD147" s="16" t="s">
        <v>164</v>
      </c>
      <c r="AE147" s="16" t="s">
        <v>164</v>
      </c>
      <c r="AF147" s="16" t="s">
        <v>164</v>
      </c>
      <c r="AG147" s="16" t="s">
        <v>164</v>
      </c>
    </row>
    <row r="148" spans="1:33" s="15" customFormat="1" ht="15" x14ac:dyDescent="0.25">
      <c r="A148" t="s">
        <v>3</v>
      </c>
      <c r="B148" s="25" t="s">
        <v>168</v>
      </c>
      <c r="C148" s="16" t="s">
        <v>168</v>
      </c>
      <c r="D148" s="26">
        <v>66984</v>
      </c>
      <c r="E148" s="6" t="s">
        <v>168</v>
      </c>
      <c r="F148" s="19" t="s">
        <v>210</v>
      </c>
      <c r="G148" s="16" t="s">
        <v>164</v>
      </c>
      <c r="H148" s="16" t="s">
        <v>164</v>
      </c>
      <c r="I148" s="16" t="s">
        <v>164</v>
      </c>
      <c r="J148" s="16" t="s">
        <v>164</v>
      </c>
      <c r="K148" s="16" t="s">
        <v>164</v>
      </c>
      <c r="L148" s="16" t="s">
        <v>164</v>
      </c>
      <c r="M148" s="16" t="s">
        <v>164</v>
      </c>
      <c r="N148" s="16" t="s">
        <v>164</v>
      </c>
      <c r="O148" s="16" t="s">
        <v>164</v>
      </c>
      <c r="P148" s="16" t="s">
        <v>164</v>
      </c>
      <c r="Q148" s="16" t="s">
        <v>164</v>
      </c>
      <c r="R148" s="16" t="s">
        <v>164</v>
      </c>
      <c r="S148" s="16" t="s">
        <v>164</v>
      </c>
      <c r="T148" s="16" t="s">
        <v>164</v>
      </c>
      <c r="U148" s="16" t="s">
        <v>164</v>
      </c>
      <c r="V148" s="16" t="s">
        <v>164</v>
      </c>
      <c r="W148" s="16" t="s">
        <v>164</v>
      </c>
      <c r="X148" s="16" t="s">
        <v>164</v>
      </c>
      <c r="Y148" s="16" t="s">
        <v>164</v>
      </c>
      <c r="Z148" s="16" t="s">
        <v>164</v>
      </c>
      <c r="AA148" s="16" t="s">
        <v>164</v>
      </c>
      <c r="AB148" s="16" t="s">
        <v>164</v>
      </c>
      <c r="AC148" s="16" t="s">
        <v>164</v>
      </c>
      <c r="AD148" s="16" t="s">
        <v>164</v>
      </c>
      <c r="AE148" s="16" t="s">
        <v>164</v>
      </c>
      <c r="AF148" s="16" t="s">
        <v>164</v>
      </c>
      <c r="AG148" s="16" t="s">
        <v>164</v>
      </c>
    </row>
    <row r="149" spans="1:33" s="15" customFormat="1" ht="15" x14ac:dyDescent="0.25">
      <c r="A149" t="s">
        <v>3</v>
      </c>
      <c r="B149" s="25" t="s">
        <v>168</v>
      </c>
      <c r="C149" s="16" t="s">
        <v>168</v>
      </c>
      <c r="D149" s="26">
        <v>93452</v>
      </c>
      <c r="E149" s="6" t="s">
        <v>168</v>
      </c>
      <c r="F149" s="19" t="s">
        <v>211</v>
      </c>
      <c r="G149" s="16" t="s">
        <v>164</v>
      </c>
      <c r="H149" s="16" t="s">
        <v>164</v>
      </c>
      <c r="I149" s="16" t="s">
        <v>164</v>
      </c>
      <c r="J149" s="16" t="s">
        <v>164</v>
      </c>
      <c r="K149" s="16" t="s">
        <v>164</v>
      </c>
      <c r="L149" s="16" t="s">
        <v>164</v>
      </c>
      <c r="M149" s="16" t="s">
        <v>164</v>
      </c>
      <c r="N149" s="16" t="s">
        <v>164</v>
      </c>
      <c r="O149" s="16" t="s">
        <v>164</v>
      </c>
      <c r="P149" s="16" t="s">
        <v>164</v>
      </c>
      <c r="Q149" s="16" t="s">
        <v>164</v>
      </c>
      <c r="R149" s="16" t="s">
        <v>164</v>
      </c>
      <c r="S149" s="16" t="s">
        <v>164</v>
      </c>
      <c r="T149" s="16" t="s">
        <v>164</v>
      </c>
      <c r="U149" s="16" t="s">
        <v>164</v>
      </c>
      <c r="V149" s="16" t="s">
        <v>164</v>
      </c>
      <c r="W149" s="16" t="s">
        <v>164</v>
      </c>
      <c r="X149" s="16" t="s">
        <v>164</v>
      </c>
      <c r="Y149" s="16" t="s">
        <v>164</v>
      </c>
      <c r="Z149" s="16" t="s">
        <v>164</v>
      </c>
      <c r="AA149" s="16" t="s">
        <v>164</v>
      </c>
      <c r="AB149" s="16" t="s">
        <v>164</v>
      </c>
      <c r="AC149" s="16" t="s">
        <v>164</v>
      </c>
      <c r="AD149" s="16" t="s">
        <v>164</v>
      </c>
      <c r="AE149" s="16" t="s">
        <v>164</v>
      </c>
      <c r="AF149" s="16" t="s">
        <v>164</v>
      </c>
      <c r="AG149" s="16" t="s">
        <v>164</v>
      </c>
    </row>
    <row r="150" spans="1:33" s="15" customFormat="1" ht="15" x14ac:dyDescent="0.25">
      <c r="A150" s="3" t="s">
        <v>1</v>
      </c>
      <c r="B150" s="25" t="s">
        <v>238</v>
      </c>
      <c r="C150" s="5">
        <v>4316580</v>
      </c>
      <c r="D150" s="6">
        <v>86580</v>
      </c>
      <c r="E150" s="7">
        <v>300</v>
      </c>
      <c r="F150" s="19" t="s">
        <v>114</v>
      </c>
      <c r="G150" s="8">
        <v>277.83999999999997</v>
      </c>
      <c r="H150" s="8">
        <f>G150-0.45</f>
        <v>277.39</v>
      </c>
      <c r="I150" s="9">
        <v>40.426000000000002</v>
      </c>
      <c r="J150" s="10">
        <v>23.78</v>
      </c>
      <c r="K150" s="11">
        <v>22.591000000000001</v>
      </c>
      <c r="L150" s="11">
        <v>22.591000000000001</v>
      </c>
      <c r="M150" s="4">
        <v>23.304400000000001</v>
      </c>
      <c r="N150" s="4">
        <v>22.591000000000001</v>
      </c>
      <c r="O150" s="4">
        <v>22.591000000000001</v>
      </c>
      <c r="P150" s="4">
        <v>22.591000000000001</v>
      </c>
      <c r="Q150" s="4">
        <v>23.78</v>
      </c>
      <c r="R150" s="4">
        <v>15.694800000000001</v>
      </c>
      <c r="S150" s="12">
        <v>3.97</v>
      </c>
      <c r="T150" s="13">
        <v>188.82499999999999</v>
      </c>
      <c r="U150" s="14">
        <v>22.591000000000001</v>
      </c>
      <c r="V150" s="13">
        <v>188.82499999999999</v>
      </c>
      <c r="W150" s="13">
        <v>188.82499999999999</v>
      </c>
      <c r="X150" s="1" t="s">
        <v>8</v>
      </c>
      <c r="Y150" s="2">
        <v>23.78</v>
      </c>
      <c r="Z150" s="2">
        <v>16.008696</v>
      </c>
      <c r="AA150" s="2">
        <v>25.682400000000001</v>
      </c>
      <c r="AB150" s="2">
        <v>242.77500000000001</v>
      </c>
      <c r="AC150" s="2">
        <v>23.78</v>
      </c>
      <c r="AD150" s="2">
        <v>129.47999999999999</v>
      </c>
      <c r="AE150" s="2">
        <v>23.78</v>
      </c>
      <c r="AF150" s="8">
        <v>3.97</v>
      </c>
      <c r="AG150" s="8">
        <v>242.77500000000001</v>
      </c>
    </row>
    <row r="151" spans="1:33" s="15" customFormat="1" ht="15" x14ac:dyDescent="0.25">
      <c r="A151" s="3" t="s">
        <v>1</v>
      </c>
      <c r="B151" s="25" t="s">
        <v>260</v>
      </c>
      <c r="C151" s="5">
        <v>4141190</v>
      </c>
      <c r="D151" s="6">
        <v>88300</v>
      </c>
      <c r="E151" s="7">
        <v>312</v>
      </c>
      <c r="F151" s="19" t="s">
        <v>117</v>
      </c>
      <c r="G151" s="8">
        <v>87.55</v>
      </c>
      <c r="H151" s="8">
        <f>G151-0.45</f>
        <v>87.1</v>
      </c>
      <c r="I151" s="9">
        <v>40.426000000000002</v>
      </c>
      <c r="J151" s="10">
        <v>23.78</v>
      </c>
      <c r="K151" s="11">
        <v>22.591000000000001</v>
      </c>
      <c r="L151" s="11">
        <v>22.591000000000001</v>
      </c>
      <c r="M151" s="4">
        <v>23.304400000000001</v>
      </c>
      <c r="N151" s="4">
        <v>22.591000000000001</v>
      </c>
      <c r="O151" s="4">
        <v>22.591000000000001</v>
      </c>
      <c r="P151" s="4">
        <v>22.591000000000001</v>
      </c>
      <c r="Q151" s="4">
        <v>23.78</v>
      </c>
      <c r="R151" s="4">
        <v>15.694800000000001</v>
      </c>
      <c r="S151" s="12">
        <v>6.77</v>
      </c>
      <c r="T151" s="13">
        <v>59.499999999999993</v>
      </c>
      <c r="U151" s="14">
        <v>22.591000000000001</v>
      </c>
      <c r="V151" s="13">
        <v>59.499999999999993</v>
      </c>
      <c r="W151" s="13">
        <v>59.499999999999993</v>
      </c>
      <c r="X151" s="1" t="s">
        <v>8</v>
      </c>
      <c r="Y151" s="2">
        <v>23.78</v>
      </c>
      <c r="Z151" s="2">
        <v>16.008696</v>
      </c>
      <c r="AA151" s="2">
        <v>25.682400000000001</v>
      </c>
      <c r="AB151" s="2">
        <v>76.5</v>
      </c>
      <c r="AC151" s="2">
        <v>23.78</v>
      </c>
      <c r="AD151" s="2">
        <v>40.799999999999997</v>
      </c>
      <c r="AE151" s="2">
        <v>23.78</v>
      </c>
      <c r="AF151" s="8">
        <v>6.77</v>
      </c>
      <c r="AG151" s="8">
        <v>76.5</v>
      </c>
    </row>
    <row r="152" spans="1:33" s="15" customFormat="1" ht="15" x14ac:dyDescent="0.25">
      <c r="A152" s="3" t="s">
        <v>1</v>
      </c>
      <c r="B152" s="25" t="s">
        <v>260</v>
      </c>
      <c r="C152" s="5">
        <v>4141200</v>
      </c>
      <c r="D152" s="6">
        <v>88302</v>
      </c>
      <c r="E152" s="7">
        <v>312</v>
      </c>
      <c r="F152" s="19" t="s">
        <v>118</v>
      </c>
      <c r="G152" s="8">
        <v>139.05000000000001</v>
      </c>
      <c r="H152" s="8">
        <f>G152-0.45</f>
        <v>138.60000000000002</v>
      </c>
      <c r="I152" s="9">
        <v>40.426000000000002</v>
      </c>
      <c r="J152" s="10">
        <v>23.78</v>
      </c>
      <c r="K152" s="11">
        <v>22.591000000000001</v>
      </c>
      <c r="L152" s="11">
        <v>22.591000000000001</v>
      </c>
      <c r="M152" s="4">
        <v>23.304400000000001</v>
      </c>
      <c r="N152" s="4">
        <v>22.591000000000001</v>
      </c>
      <c r="O152" s="4">
        <v>22.591000000000001</v>
      </c>
      <c r="P152" s="4">
        <v>22.591000000000001</v>
      </c>
      <c r="Q152" s="4">
        <v>23.78</v>
      </c>
      <c r="R152" s="4">
        <v>15.694800000000001</v>
      </c>
      <c r="S152" s="12">
        <v>13.46</v>
      </c>
      <c r="T152" s="13">
        <v>94.5</v>
      </c>
      <c r="U152" s="14">
        <v>22.591000000000001</v>
      </c>
      <c r="V152" s="13">
        <v>94.5</v>
      </c>
      <c r="W152" s="13">
        <v>94.5</v>
      </c>
      <c r="X152" s="1" t="s">
        <v>8</v>
      </c>
      <c r="Y152" s="2">
        <v>23.78</v>
      </c>
      <c r="Z152" s="2">
        <v>16.008696</v>
      </c>
      <c r="AA152" s="2">
        <v>25.682400000000001</v>
      </c>
      <c r="AB152" s="2">
        <v>121.5</v>
      </c>
      <c r="AC152" s="2">
        <v>23.78</v>
      </c>
      <c r="AD152" s="2">
        <v>64.8</v>
      </c>
      <c r="AE152" s="2">
        <v>23.78</v>
      </c>
      <c r="AF152" s="8">
        <v>13.46</v>
      </c>
      <c r="AG152" s="8">
        <v>121.5</v>
      </c>
    </row>
    <row r="153" spans="1:33" s="15" customFormat="1" ht="15" x14ac:dyDescent="0.25">
      <c r="A153" s="3" t="s">
        <v>1</v>
      </c>
      <c r="B153" s="25" t="s">
        <v>260</v>
      </c>
      <c r="C153" s="5">
        <v>4141210</v>
      </c>
      <c r="D153" s="6">
        <v>88304</v>
      </c>
      <c r="E153" s="7">
        <v>312</v>
      </c>
      <c r="F153" s="19" t="s">
        <v>118</v>
      </c>
      <c r="G153" s="8">
        <v>184.37</v>
      </c>
      <c r="H153" s="8">
        <f>G153-0.45</f>
        <v>183.92000000000002</v>
      </c>
      <c r="I153" s="9">
        <v>81.548999999999992</v>
      </c>
      <c r="J153" s="10">
        <v>47.97</v>
      </c>
      <c r="K153" s="11">
        <v>45.5715</v>
      </c>
      <c r="L153" s="11">
        <v>45.5715</v>
      </c>
      <c r="M153" s="4">
        <v>47.010599999999997</v>
      </c>
      <c r="N153" s="4">
        <v>45.5715</v>
      </c>
      <c r="O153" s="4">
        <v>45.5715</v>
      </c>
      <c r="P153" s="4">
        <v>45.5715</v>
      </c>
      <c r="Q153" s="4">
        <v>47.97</v>
      </c>
      <c r="R153" s="4">
        <v>31.6602</v>
      </c>
      <c r="S153" s="12">
        <v>18.010000000000002</v>
      </c>
      <c r="T153" s="13">
        <v>125.3</v>
      </c>
      <c r="U153" s="14">
        <v>45.5715</v>
      </c>
      <c r="V153" s="13">
        <v>125.3</v>
      </c>
      <c r="W153" s="13">
        <v>125.3</v>
      </c>
      <c r="X153" s="1" t="s">
        <v>8</v>
      </c>
      <c r="Y153" s="2">
        <v>47.97</v>
      </c>
      <c r="Z153" s="2">
        <v>32.293404000000002</v>
      </c>
      <c r="AA153" s="2">
        <v>51.807600000000001</v>
      </c>
      <c r="AB153" s="2">
        <v>161.1</v>
      </c>
      <c r="AC153" s="2">
        <v>47.97</v>
      </c>
      <c r="AD153" s="2">
        <v>85.92</v>
      </c>
      <c r="AE153" s="2">
        <v>47.97</v>
      </c>
      <c r="AF153" s="8">
        <v>18.010000000000002</v>
      </c>
      <c r="AG153" s="8">
        <v>161.1</v>
      </c>
    </row>
    <row r="154" spans="1:33" s="15" customFormat="1" ht="15" x14ac:dyDescent="0.25">
      <c r="A154" s="3" t="s">
        <v>1</v>
      </c>
      <c r="B154" s="25" t="s">
        <v>260</v>
      </c>
      <c r="C154" s="5">
        <v>4141220</v>
      </c>
      <c r="D154" s="6">
        <v>88305</v>
      </c>
      <c r="E154" s="7">
        <v>312</v>
      </c>
      <c r="F154" s="19" t="s">
        <v>118</v>
      </c>
      <c r="G154" s="8">
        <v>273.98</v>
      </c>
      <c r="H154" s="8">
        <f>G154-0.45</f>
        <v>273.53000000000003</v>
      </c>
      <c r="I154" s="9">
        <v>81.548999999999992</v>
      </c>
      <c r="J154" s="10">
        <v>47.97</v>
      </c>
      <c r="K154" s="11">
        <v>45.5715</v>
      </c>
      <c r="L154" s="11">
        <v>45.5715</v>
      </c>
      <c r="M154" s="4">
        <v>47.010599999999997</v>
      </c>
      <c r="N154" s="4">
        <v>45.5715</v>
      </c>
      <c r="O154" s="4">
        <v>45.5715</v>
      </c>
      <c r="P154" s="4">
        <v>45.5715</v>
      </c>
      <c r="Q154" s="4">
        <v>47.97</v>
      </c>
      <c r="R154" s="4">
        <v>31.6602</v>
      </c>
      <c r="S154" s="12">
        <v>31.11</v>
      </c>
      <c r="T154" s="13">
        <v>186.2</v>
      </c>
      <c r="U154" s="14">
        <v>45.5715</v>
      </c>
      <c r="V154" s="13">
        <v>186.2</v>
      </c>
      <c r="W154" s="13">
        <v>186.2</v>
      </c>
      <c r="X154" s="1" t="s">
        <v>8</v>
      </c>
      <c r="Y154" s="2">
        <v>47.97</v>
      </c>
      <c r="Z154" s="2">
        <v>32.293404000000002</v>
      </c>
      <c r="AA154" s="2">
        <v>51.807600000000001</v>
      </c>
      <c r="AB154" s="2">
        <v>239.4</v>
      </c>
      <c r="AC154" s="2">
        <v>47.97</v>
      </c>
      <c r="AD154" s="2">
        <v>127.67999999999999</v>
      </c>
      <c r="AE154" s="2">
        <v>47.97</v>
      </c>
      <c r="AF154" s="8">
        <v>31.11</v>
      </c>
      <c r="AG154" s="8">
        <v>239.4</v>
      </c>
    </row>
    <row r="155" spans="1:33" s="15" customFormat="1" ht="15" x14ac:dyDescent="0.25">
      <c r="A155" s="3" t="s">
        <v>1</v>
      </c>
      <c r="B155" s="25" t="s">
        <v>260</v>
      </c>
      <c r="C155" s="5">
        <v>4141230</v>
      </c>
      <c r="D155" s="6">
        <v>88307</v>
      </c>
      <c r="E155" s="7">
        <v>312</v>
      </c>
      <c r="F155" s="19" t="s">
        <v>118</v>
      </c>
      <c r="G155" s="8">
        <v>442.13</v>
      </c>
      <c r="H155" s="8">
        <f>G155-0.45</f>
        <v>441.68</v>
      </c>
      <c r="I155" s="9">
        <v>477.34300000000002</v>
      </c>
      <c r="J155" s="10">
        <v>280.79000000000002</v>
      </c>
      <c r="K155" s="11">
        <v>266.75049999999999</v>
      </c>
      <c r="L155" s="11">
        <v>266.75049999999999</v>
      </c>
      <c r="M155" s="4">
        <v>275.17420000000004</v>
      </c>
      <c r="N155" s="4">
        <v>266.75049999999999</v>
      </c>
      <c r="O155" s="4">
        <v>266.75049999999999</v>
      </c>
      <c r="P155" s="4">
        <v>266.75049999999999</v>
      </c>
      <c r="Q155" s="4">
        <v>280.79000000000002</v>
      </c>
      <c r="R155" s="4">
        <v>185.32140000000001</v>
      </c>
      <c r="S155" s="12">
        <v>121.56</v>
      </c>
      <c r="T155" s="13">
        <v>300.47499999999997</v>
      </c>
      <c r="U155" s="14">
        <v>266.75049999999999</v>
      </c>
      <c r="V155" s="13">
        <v>300.47499999999997</v>
      </c>
      <c r="W155" s="13">
        <v>300.47499999999997</v>
      </c>
      <c r="X155" s="1" t="s">
        <v>8</v>
      </c>
      <c r="Y155" s="2">
        <v>280.79000000000002</v>
      </c>
      <c r="Z155" s="2">
        <v>189.02782800000003</v>
      </c>
      <c r="AA155" s="2">
        <v>303.25320000000005</v>
      </c>
      <c r="AB155" s="2">
        <v>386.32499999999999</v>
      </c>
      <c r="AC155" s="2">
        <v>280.79000000000002</v>
      </c>
      <c r="AD155" s="2">
        <v>206.04</v>
      </c>
      <c r="AE155" s="2">
        <v>280.79000000000002</v>
      </c>
      <c r="AF155" s="8">
        <v>121.56</v>
      </c>
      <c r="AG155" s="8">
        <v>477.34300000000002</v>
      </c>
    </row>
    <row r="156" spans="1:33" s="15" customFormat="1" ht="15" x14ac:dyDescent="0.25">
      <c r="A156" s="3" t="s">
        <v>1</v>
      </c>
      <c r="B156" s="25" t="s">
        <v>260</v>
      </c>
      <c r="C156" s="5">
        <v>4141250</v>
      </c>
      <c r="D156" s="6">
        <v>88311</v>
      </c>
      <c r="E156" s="7">
        <v>312</v>
      </c>
      <c r="F156" s="19" t="s">
        <v>119</v>
      </c>
      <c r="G156" s="8">
        <v>143.94</v>
      </c>
      <c r="H156" s="8">
        <f>G156-0.45</f>
        <v>143.49</v>
      </c>
      <c r="I156" s="9">
        <v>32.350999999999999</v>
      </c>
      <c r="J156" s="10">
        <v>19.03</v>
      </c>
      <c r="K156" s="11">
        <v>18.078500000000002</v>
      </c>
      <c r="L156" s="11">
        <v>18.078500000000002</v>
      </c>
      <c r="M156" s="4">
        <v>18.6494</v>
      </c>
      <c r="N156" s="4">
        <v>18.078500000000002</v>
      </c>
      <c r="O156" s="4">
        <v>18.078500000000002</v>
      </c>
      <c r="P156" s="4">
        <v>18.078500000000002</v>
      </c>
      <c r="Q156" s="4">
        <v>19.03</v>
      </c>
      <c r="R156" s="4">
        <v>12.559800000000001</v>
      </c>
      <c r="S156" s="12">
        <v>9.5299999999999994</v>
      </c>
      <c r="T156" s="13">
        <v>97.824999999999989</v>
      </c>
      <c r="U156" s="14">
        <v>18.078500000000002</v>
      </c>
      <c r="V156" s="13">
        <v>97.824999999999989</v>
      </c>
      <c r="W156" s="13">
        <v>97.824999999999989</v>
      </c>
      <c r="X156" s="1" t="s">
        <v>8</v>
      </c>
      <c r="Y156" s="2">
        <v>19.03</v>
      </c>
      <c r="Z156" s="2">
        <v>12.810996000000001</v>
      </c>
      <c r="AA156" s="2">
        <v>20.552400000000002</v>
      </c>
      <c r="AB156" s="2">
        <v>125.77500000000001</v>
      </c>
      <c r="AC156" s="2">
        <v>19.03</v>
      </c>
      <c r="AD156" s="2">
        <v>67.08</v>
      </c>
      <c r="AE156" s="2">
        <v>19.03</v>
      </c>
      <c r="AF156" s="8">
        <v>9.5299999999999994</v>
      </c>
      <c r="AG156" s="8">
        <v>125.77500000000001</v>
      </c>
    </row>
    <row r="157" spans="1:33" s="15" customFormat="1" ht="15" x14ac:dyDescent="0.25">
      <c r="A157" s="3" t="s">
        <v>1</v>
      </c>
      <c r="B157" s="25" t="s">
        <v>260</v>
      </c>
      <c r="C157" s="5">
        <v>4141260</v>
      </c>
      <c r="D157" s="6">
        <v>88312</v>
      </c>
      <c r="E157" s="7">
        <v>312</v>
      </c>
      <c r="F157" s="19" t="s">
        <v>120</v>
      </c>
      <c r="G157" s="8">
        <v>250.81</v>
      </c>
      <c r="H157" s="8">
        <f>G157-0.45</f>
        <v>250.36</v>
      </c>
      <c r="I157" s="9">
        <v>81.548999999999992</v>
      </c>
      <c r="J157" s="10">
        <v>47.97</v>
      </c>
      <c r="K157" s="11">
        <v>45.5715</v>
      </c>
      <c r="L157" s="11">
        <v>45.5715</v>
      </c>
      <c r="M157" s="4">
        <v>47.010599999999997</v>
      </c>
      <c r="N157" s="4">
        <v>45.5715</v>
      </c>
      <c r="O157" s="4">
        <v>45.5715</v>
      </c>
      <c r="P157" s="4">
        <v>45.5715</v>
      </c>
      <c r="Q157" s="4">
        <v>47.97</v>
      </c>
      <c r="R157" s="4">
        <v>31.6602</v>
      </c>
      <c r="S157" s="12">
        <v>46.25</v>
      </c>
      <c r="T157" s="13">
        <v>170.45</v>
      </c>
      <c r="U157" s="14">
        <v>45.5715</v>
      </c>
      <c r="V157" s="13">
        <v>170.45</v>
      </c>
      <c r="W157" s="13">
        <v>170.45</v>
      </c>
      <c r="X157" s="1" t="s">
        <v>8</v>
      </c>
      <c r="Y157" s="2">
        <v>47.97</v>
      </c>
      <c r="Z157" s="2">
        <v>32.293404000000002</v>
      </c>
      <c r="AA157" s="2">
        <v>51.807600000000001</v>
      </c>
      <c r="AB157" s="2">
        <v>219.15</v>
      </c>
      <c r="AC157" s="2">
        <v>47.97</v>
      </c>
      <c r="AD157" s="2">
        <v>116.88</v>
      </c>
      <c r="AE157" s="2">
        <v>47.97</v>
      </c>
      <c r="AF157" s="8">
        <v>31.6602</v>
      </c>
      <c r="AG157" s="8">
        <v>219.15</v>
      </c>
    </row>
    <row r="158" spans="1:33" s="15" customFormat="1" ht="15" x14ac:dyDescent="0.25">
      <c r="A158" s="3" t="s">
        <v>1</v>
      </c>
      <c r="B158" s="25" t="s">
        <v>260</v>
      </c>
      <c r="C158" s="5">
        <v>4143008</v>
      </c>
      <c r="D158" s="6">
        <v>88341</v>
      </c>
      <c r="E158" s="7">
        <v>312</v>
      </c>
      <c r="F158" s="19" t="s">
        <v>121</v>
      </c>
      <c r="G158" s="8">
        <v>259.3</v>
      </c>
      <c r="H158" s="8">
        <f>G158-0.45</f>
        <v>258.85000000000002</v>
      </c>
      <c r="I158" s="9">
        <v>145.16300000000001</v>
      </c>
      <c r="J158" s="10">
        <v>85.39</v>
      </c>
      <c r="K158" s="11">
        <v>81.120499999999993</v>
      </c>
      <c r="L158" s="11">
        <v>81.120499999999993</v>
      </c>
      <c r="M158" s="4">
        <v>83.682199999999995</v>
      </c>
      <c r="N158" s="4">
        <v>81.120499999999993</v>
      </c>
      <c r="O158" s="4">
        <v>81.120499999999993</v>
      </c>
      <c r="P158" s="4">
        <v>81.120499999999993</v>
      </c>
      <c r="Q158" s="4">
        <v>85.39</v>
      </c>
      <c r="R158" s="4">
        <v>56.357400000000005</v>
      </c>
      <c r="S158" s="12">
        <v>40.74</v>
      </c>
      <c r="T158" s="13">
        <v>176.22499999999999</v>
      </c>
      <c r="U158" s="14">
        <v>81.120499999999993</v>
      </c>
      <c r="V158" s="13">
        <v>176.22499999999999</v>
      </c>
      <c r="W158" s="13">
        <v>176.22499999999999</v>
      </c>
      <c r="X158" s="1" t="s">
        <v>8</v>
      </c>
      <c r="Y158" s="2">
        <v>85.39</v>
      </c>
      <c r="Z158" s="2">
        <v>57.484548000000004</v>
      </c>
      <c r="AA158" s="2">
        <v>92.22120000000001</v>
      </c>
      <c r="AB158" s="2">
        <v>226.57500000000002</v>
      </c>
      <c r="AC158" s="2">
        <v>85.39</v>
      </c>
      <c r="AD158" s="2">
        <v>120.83999999999999</v>
      </c>
      <c r="AE158" s="2">
        <v>85.39</v>
      </c>
      <c r="AF158" s="8">
        <v>40.74</v>
      </c>
      <c r="AG158" s="8">
        <v>226.57500000000002</v>
      </c>
    </row>
    <row r="159" spans="1:33" s="15" customFormat="1" ht="15" x14ac:dyDescent="0.25">
      <c r="A159" s="3" t="s">
        <v>1</v>
      </c>
      <c r="B159" s="25" t="s">
        <v>260</v>
      </c>
      <c r="C159" s="5">
        <v>4143003</v>
      </c>
      <c r="D159" s="6">
        <v>88342</v>
      </c>
      <c r="E159" s="7">
        <v>312</v>
      </c>
      <c r="F159" s="19" t="s">
        <v>122</v>
      </c>
      <c r="G159" s="8">
        <v>259.3</v>
      </c>
      <c r="H159" s="8">
        <f>G159-0.45</f>
        <v>258.85000000000002</v>
      </c>
      <c r="I159" s="9">
        <v>244.46</v>
      </c>
      <c r="J159" s="10">
        <v>143.80000000000001</v>
      </c>
      <c r="K159" s="11">
        <v>136.61000000000001</v>
      </c>
      <c r="L159" s="11">
        <v>136.61000000000001</v>
      </c>
      <c r="M159" s="4">
        <v>140.92400000000001</v>
      </c>
      <c r="N159" s="4">
        <v>136.61000000000001</v>
      </c>
      <c r="O159" s="4">
        <v>136.61000000000001</v>
      </c>
      <c r="P159" s="4">
        <v>136.61000000000001</v>
      </c>
      <c r="Q159" s="4">
        <v>143.80000000000001</v>
      </c>
      <c r="R159" s="4">
        <v>94.908000000000015</v>
      </c>
      <c r="S159" s="12">
        <v>46.37</v>
      </c>
      <c r="T159" s="13">
        <v>176.22499999999999</v>
      </c>
      <c r="U159" s="14">
        <v>136.61000000000001</v>
      </c>
      <c r="V159" s="13">
        <v>176.22499999999999</v>
      </c>
      <c r="W159" s="13">
        <v>176.22499999999999</v>
      </c>
      <c r="X159" s="1" t="s">
        <v>8</v>
      </c>
      <c r="Y159" s="2">
        <v>143.80000000000001</v>
      </c>
      <c r="Z159" s="2">
        <v>96.80616000000002</v>
      </c>
      <c r="AA159" s="2">
        <v>155.30400000000003</v>
      </c>
      <c r="AB159" s="2">
        <v>226.57500000000002</v>
      </c>
      <c r="AC159" s="2">
        <v>143.80000000000001</v>
      </c>
      <c r="AD159" s="2">
        <v>120.83999999999999</v>
      </c>
      <c r="AE159" s="2">
        <v>143.80000000000001</v>
      </c>
      <c r="AF159" s="8">
        <v>46.37</v>
      </c>
      <c r="AG159" s="8">
        <v>244.46</v>
      </c>
    </row>
    <row r="160" spans="1:33" s="15" customFormat="1" ht="15" x14ac:dyDescent="0.25">
      <c r="A160" s="3" t="s">
        <v>1</v>
      </c>
      <c r="B160" s="25" t="s">
        <v>261</v>
      </c>
      <c r="C160" s="5">
        <v>4111505</v>
      </c>
      <c r="D160" s="6">
        <v>80048</v>
      </c>
      <c r="E160" s="7">
        <v>301</v>
      </c>
      <c r="F160" s="19" t="s">
        <v>212</v>
      </c>
      <c r="G160" s="8">
        <v>131.84</v>
      </c>
      <c r="H160" s="8">
        <f>G160-0.45</f>
        <v>131.39000000000001</v>
      </c>
      <c r="I160" s="9">
        <v>14.382000000000001</v>
      </c>
      <c r="J160" s="10">
        <v>8.4600000000000009</v>
      </c>
      <c r="K160" s="11">
        <v>8.0370000000000008</v>
      </c>
      <c r="L160" s="11">
        <v>8.0370000000000008</v>
      </c>
      <c r="M160" s="4">
        <v>8.2908000000000008</v>
      </c>
      <c r="N160" s="4">
        <v>8.0370000000000008</v>
      </c>
      <c r="O160" s="4">
        <v>8.0370000000000008</v>
      </c>
      <c r="P160" s="4">
        <v>8.0370000000000008</v>
      </c>
      <c r="Q160" s="4">
        <v>8.4600000000000009</v>
      </c>
      <c r="R160" s="4">
        <v>5.5836000000000006</v>
      </c>
      <c r="S160" s="12">
        <v>3.81</v>
      </c>
      <c r="T160" s="13">
        <v>89.6</v>
      </c>
      <c r="U160" s="14">
        <v>8.0370000000000008</v>
      </c>
      <c r="V160" s="13">
        <v>89.6</v>
      </c>
      <c r="W160" s="13">
        <v>89.6</v>
      </c>
      <c r="X160" s="1" t="s">
        <v>8</v>
      </c>
      <c r="Y160" s="2">
        <v>8.4600000000000009</v>
      </c>
      <c r="Z160" s="2">
        <v>5.695272000000001</v>
      </c>
      <c r="AA160" s="2">
        <v>9.1368000000000009</v>
      </c>
      <c r="AB160" s="2">
        <v>115.2</v>
      </c>
      <c r="AC160" s="2">
        <v>8.4600000000000009</v>
      </c>
      <c r="AD160" s="2">
        <v>61.44</v>
      </c>
      <c r="AE160" s="2">
        <v>8.4600000000000009</v>
      </c>
      <c r="AF160" s="8">
        <v>3.81</v>
      </c>
      <c r="AG160" s="8">
        <v>115.2</v>
      </c>
    </row>
    <row r="161" spans="1:33" s="15" customFormat="1" ht="15" x14ac:dyDescent="0.25">
      <c r="A161" s="3" t="s">
        <v>1</v>
      </c>
      <c r="B161" s="25" t="s">
        <v>261</v>
      </c>
      <c r="C161" s="5">
        <v>4111506</v>
      </c>
      <c r="D161" s="6">
        <v>80053</v>
      </c>
      <c r="E161" s="7">
        <v>301</v>
      </c>
      <c r="F161" s="19" t="s">
        <v>213</v>
      </c>
      <c r="G161" s="8">
        <v>195.44</v>
      </c>
      <c r="H161" s="8">
        <f>G161-0.45</f>
        <v>194.99</v>
      </c>
      <c r="I161" s="9">
        <v>17.952000000000002</v>
      </c>
      <c r="J161" s="10">
        <v>10.56</v>
      </c>
      <c r="K161" s="11">
        <v>10.032</v>
      </c>
      <c r="L161" s="11">
        <v>10.032</v>
      </c>
      <c r="M161" s="4">
        <v>10.348800000000001</v>
      </c>
      <c r="N161" s="4">
        <v>10.032</v>
      </c>
      <c r="O161" s="4">
        <v>10.032</v>
      </c>
      <c r="P161" s="4">
        <v>10.032</v>
      </c>
      <c r="Q161" s="4">
        <v>10.56</v>
      </c>
      <c r="R161" s="4">
        <v>6.9696000000000007</v>
      </c>
      <c r="S161" s="12">
        <v>4.75</v>
      </c>
      <c r="T161" s="13">
        <v>132.82499999999999</v>
      </c>
      <c r="U161" s="14">
        <v>10.032</v>
      </c>
      <c r="V161" s="13">
        <v>132.82499999999999</v>
      </c>
      <c r="W161" s="13">
        <v>132.82499999999999</v>
      </c>
      <c r="X161" s="1" t="s">
        <v>8</v>
      </c>
      <c r="Y161" s="2">
        <v>10.56</v>
      </c>
      <c r="Z161" s="2">
        <v>7.1089920000000006</v>
      </c>
      <c r="AA161" s="2">
        <v>11.404800000000002</v>
      </c>
      <c r="AB161" s="2">
        <v>170.77500000000001</v>
      </c>
      <c r="AC161" s="2">
        <v>10.56</v>
      </c>
      <c r="AD161" s="2">
        <v>91.08</v>
      </c>
      <c r="AE161" s="2">
        <v>10.56</v>
      </c>
      <c r="AF161" s="8">
        <v>4.75</v>
      </c>
      <c r="AG161" s="8">
        <v>170.77500000000001</v>
      </c>
    </row>
    <row r="162" spans="1:33" s="15" customFormat="1" ht="15" x14ac:dyDescent="0.25">
      <c r="A162" t="s">
        <v>1</v>
      </c>
      <c r="B162" s="25" t="s">
        <v>261</v>
      </c>
      <c r="C162" s="5" t="s">
        <v>165</v>
      </c>
      <c r="D162" s="6">
        <v>80055</v>
      </c>
      <c r="E162" s="6">
        <v>301</v>
      </c>
      <c r="F162" s="19" t="s">
        <v>214</v>
      </c>
      <c r="G162" s="8">
        <v>143.94</v>
      </c>
      <c r="H162" s="8">
        <f>G162-0.45</f>
        <v>143.49</v>
      </c>
      <c r="I162" s="17"/>
      <c r="J162" s="17"/>
      <c r="K162" s="17"/>
      <c r="L162" s="17"/>
      <c r="M162" s="2"/>
      <c r="N162" s="2"/>
      <c r="O162" s="2"/>
      <c r="P162" s="2"/>
      <c r="Q162" s="2"/>
      <c r="R162" s="2"/>
      <c r="S162" s="2"/>
      <c r="T162" s="17"/>
      <c r="U162" s="17"/>
      <c r="V162" s="1"/>
      <c r="W162" s="1"/>
      <c r="X162" s="1"/>
      <c r="Y162" s="17"/>
      <c r="Z162" s="17"/>
      <c r="AA162" s="17"/>
      <c r="AB162" s="17"/>
      <c r="AC162" s="17"/>
      <c r="AD162" s="17"/>
      <c r="AE162" s="17"/>
      <c r="AF162" s="8"/>
      <c r="AG162" s="8"/>
    </row>
    <row r="163" spans="1:33" s="15" customFormat="1" ht="15" x14ac:dyDescent="0.25">
      <c r="A163" s="3" t="s">
        <v>1</v>
      </c>
      <c r="B163" s="25" t="s">
        <v>261</v>
      </c>
      <c r="C163" s="5">
        <v>4111540</v>
      </c>
      <c r="D163" s="6">
        <v>80061</v>
      </c>
      <c r="E163" s="7">
        <v>301</v>
      </c>
      <c r="F163" s="19" t="s">
        <v>215</v>
      </c>
      <c r="G163" s="8">
        <v>172.01</v>
      </c>
      <c r="H163" s="8">
        <f>G163-0.45</f>
        <v>171.56</v>
      </c>
      <c r="I163" s="9">
        <v>22.763000000000002</v>
      </c>
      <c r="J163" s="10">
        <v>13.39</v>
      </c>
      <c r="K163" s="11">
        <v>12.720499999999999</v>
      </c>
      <c r="L163" s="11">
        <v>12.720499999999999</v>
      </c>
      <c r="M163" s="4">
        <v>13.122200000000001</v>
      </c>
      <c r="N163" s="4">
        <v>12.720499999999999</v>
      </c>
      <c r="O163" s="4">
        <v>12.720499999999999</v>
      </c>
      <c r="P163" s="4">
        <v>12.720499999999999</v>
      </c>
      <c r="Q163" s="4">
        <v>13.39</v>
      </c>
      <c r="R163" s="4">
        <v>8.8374000000000006</v>
      </c>
      <c r="S163" s="12">
        <v>6.03</v>
      </c>
      <c r="T163" s="13">
        <v>116.89999999999999</v>
      </c>
      <c r="U163" s="14">
        <v>12.720499999999999</v>
      </c>
      <c r="V163" s="13">
        <v>116.89999999999999</v>
      </c>
      <c r="W163" s="13">
        <v>116.89999999999999</v>
      </c>
      <c r="X163" s="1" t="s">
        <v>8</v>
      </c>
      <c r="Y163" s="2">
        <v>13.39</v>
      </c>
      <c r="Z163" s="2">
        <v>9.0141480000000005</v>
      </c>
      <c r="AA163" s="2">
        <v>14.461200000000002</v>
      </c>
      <c r="AB163" s="2">
        <v>150.30000000000001</v>
      </c>
      <c r="AC163" s="2">
        <v>13.39</v>
      </c>
      <c r="AD163" s="2">
        <v>80.16</v>
      </c>
      <c r="AE163" s="2">
        <v>13.39</v>
      </c>
      <c r="AF163" s="8">
        <v>6.03</v>
      </c>
      <c r="AG163" s="8">
        <v>150.30000000000001</v>
      </c>
    </row>
    <row r="164" spans="1:33" s="15" customFormat="1" ht="15" x14ac:dyDescent="0.25">
      <c r="A164" t="s">
        <v>1</v>
      </c>
      <c r="B164" s="25" t="s">
        <v>261</v>
      </c>
      <c r="C164" s="5" t="s">
        <v>166</v>
      </c>
      <c r="D164" s="6">
        <v>80069</v>
      </c>
      <c r="E164" s="6">
        <v>301</v>
      </c>
      <c r="F164" s="19" t="s">
        <v>216</v>
      </c>
      <c r="G164" s="8">
        <v>496.2</v>
      </c>
      <c r="H164" s="8">
        <f>G164-0.45</f>
        <v>495.75</v>
      </c>
      <c r="I164" s="17"/>
      <c r="J164" s="17"/>
      <c r="K164" s="17"/>
      <c r="L164" s="17"/>
      <c r="M164" s="2"/>
      <c r="N164" s="2"/>
      <c r="O164" s="2"/>
      <c r="P164" s="2"/>
      <c r="Q164" s="2"/>
      <c r="R164" s="2"/>
      <c r="S164" s="2"/>
      <c r="T164" s="17"/>
      <c r="U164" s="17"/>
      <c r="V164" s="1"/>
      <c r="W164" s="1"/>
      <c r="X164" s="1"/>
      <c r="Y164" s="17"/>
      <c r="Z164" s="17"/>
      <c r="AA164" s="17"/>
      <c r="AB164" s="17"/>
      <c r="AC164" s="17"/>
      <c r="AD164" s="17"/>
      <c r="AE164" s="17"/>
      <c r="AF164" s="8"/>
      <c r="AG164" s="8"/>
    </row>
    <row r="165" spans="1:33" s="15" customFormat="1" ht="15" x14ac:dyDescent="0.25">
      <c r="A165" s="3" t="s">
        <v>1</v>
      </c>
      <c r="B165" s="25" t="s">
        <v>261</v>
      </c>
      <c r="C165" s="5">
        <v>4110965</v>
      </c>
      <c r="D165" s="6">
        <v>80074</v>
      </c>
      <c r="E165" s="7">
        <v>309</v>
      </c>
      <c r="F165" s="19" t="str">
        <f>VLOOKUP(D165,[1]CLAB2020Q4!$B:$F,5,FALSE)</f>
        <v>Acute hepatitis panel</v>
      </c>
      <c r="G165" s="8">
        <v>459.64</v>
      </c>
      <c r="H165" s="8">
        <f>G165-0.45</f>
        <v>459.19</v>
      </c>
      <c r="I165" s="9">
        <v>80.971000000000004</v>
      </c>
      <c r="J165" s="10">
        <v>47.63</v>
      </c>
      <c r="K165" s="11">
        <v>45.2485</v>
      </c>
      <c r="L165" s="11">
        <v>45.2485</v>
      </c>
      <c r="M165" s="4">
        <v>46.677399999999999</v>
      </c>
      <c r="N165" s="4">
        <v>45.2485</v>
      </c>
      <c r="O165" s="4">
        <v>45.2485</v>
      </c>
      <c r="P165" s="4">
        <v>45.2485</v>
      </c>
      <c r="Q165" s="4">
        <v>47.63</v>
      </c>
      <c r="R165" s="4">
        <v>31.435800000000004</v>
      </c>
      <c r="S165" s="12">
        <v>21.43</v>
      </c>
      <c r="T165" s="13">
        <v>312.375</v>
      </c>
      <c r="U165" s="14">
        <v>45.2485</v>
      </c>
      <c r="V165" s="13">
        <v>312.375</v>
      </c>
      <c r="W165" s="13">
        <v>312.375</v>
      </c>
      <c r="X165" s="1" t="s">
        <v>8</v>
      </c>
      <c r="Y165" s="2">
        <v>47.63</v>
      </c>
      <c r="Z165" s="2">
        <v>32.064516000000005</v>
      </c>
      <c r="AA165" s="2">
        <v>51.440400000000004</v>
      </c>
      <c r="AB165" s="2">
        <v>401.625</v>
      </c>
      <c r="AC165" s="2">
        <v>47.63</v>
      </c>
      <c r="AD165" s="2">
        <v>214.2</v>
      </c>
      <c r="AE165" s="2">
        <v>47.63</v>
      </c>
      <c r="AF165" s="8">
        <v>21.43</v>
      </c>
      <c r="AG165" s="8">
        <v>401.625</v>
      </c>
    </row>
    <row r="166" spans="1:33" s="15" customFormat="1" ht="15" x14ac:dyDescent="0.25">
      <c r="A166" s="3" t="s">
        <v>1</v>
      </c>
      <c r="B166" s="25" t="s">
        <v>261</v>
      </c>
      <c r="C166" s="5">
        <v>4111525</v>
      </c>
      <c r="D166" s="6">
        <v>80076</v>
      </c>
      <c r="E166" s="7">
        <v>301</v>
      </c>
      <c r="F166" s="19" t="s">
        <v>4</v>
      </c>
      <c r="G166" s="8">
        <v>156.30000000000001</v>
      </c>
      <c r="H166" s="8">
        <f>G166-0.45</f>
        <v>155.85000000000002</v>
      </c>
      <c r="I166" s="9">
        <v>13.888999999999999</v>
      </c>
      <c r="J166" s="10">
        <v>8.17</v>
      </c>
      <c r="K166" s="11">
        <v>7.7614999999999998</v>
      </c>
      <c r="L166" s="11">
        <v>7.7614999999999998</v>
      </c>
      <c r="M166" s="4">
        <v>8.0066000000000006</v>
      </c>
      <c r="N166" s="4">
        <v>7.7614999999999998</v>
      </c>
      <c r="O166" s="4">
        <v>7.7614999999999998</v>
      </c>
      <c r="P166" s="4">
        <v>7.7614999999999998</v>
      </c>
      <c r="Q166" s="4">
        <v>8.17</v>
      </c>
      <c r="R166" s="4">
        <v>5.3921999999999999</v>
      </c>
      <c r="S166" s="12">
        <v>3.68</v>
      </c>
      <c r="T166" s="13">
        <v>106.22499999999999</v>
      </c>
      <c r="U166" s="14">
        <v>7.7614999999999998</v>
      </c>
      <c r="V166" s="13">
        <v>106.22499999999999</v>
      </c>
      <c r="W166" s="13">
        <v>106.22499999999999</v>
      </c>
      <c r="X166" s="1" t="s">
        <v>8</v>
      </c>
      <c r="Y166" s="2">
        <v>8.17</v>
      </c>
      <c r="Z166" s="2">
        <v>5.5000439999999999</v>
      </c>
      <c r="AA166" s="2">
        <v>8.8236000000000008</v>
      </c>
      <c r="AB166" s="2">
        <v>136.57500000000002</v>
      </c>
      <c r="AC166" s="2">
        <v>8.17</v>
      </c>
      <c r="AD166" s="2">
        <v>72.84</v>
      </c>
      <c r="AE166" s="2">
        <v>8.17</v>
      </c>
      <c r="AF166" s="8">
        <v>3.68</v>
      </c>
      <c r="AG166" s="8">
        <v>136.57500000000002</v>
      </c>
    </row>
    <row r="167" spans="1:33" s="15" customFormat="1" ht="15" x14ac:dyDescent="0.25">
      <c r="A167" s="3" t="s">
        <v>1</v>
      </c>
      <c r="B167" s="25" t="s">
        <v>261</v>
      </c>
      <c r="C167" s="5">
        <v>4110107</v>
      </c>
      <c r="D167" s="6">
        <v>80162</v>
      </c>
      <c r="E167" s="7">
        <v>301</v>
      </c>
      <c r="F167" s="19" t="str">
        <f>VLOOKUP(D167,[1]CLAB2020Q4!$B:$F,5,FALSE)</f>
        <v>Assay of digoxin total</v>
      </c>
      <c r="G167" s="8">
        <v>96.05</v>
      </c>
      <c r="H167" s="8">
        <f>G167-0.45</f>
        <v>95.6</v>
      </c>
      <c r="I167" s="9">
        <v>22.575999999999997</v>
      </c>
      <c r="J167" s="10">
        <v>13.28</v>
      </c>
      <c r="K167" s="11">
        <v>12.616</v>
      </c>
      <c r="L167" s="11">
        <v>12.616</v>
      </c>
      <c r="M167" s="4">
        <v>13.014399999999998</v>
      </c>
      <c r="N167" s="4">
        <v>12.616</v>
      </c>
      <c r="O167" s="4">
        <v>12.616</v>
      </c>
      <c r="P167" s="4">
        <v>12.616</v>
      </c>
      <c r="Q167" s="4">
        <v>13.28</v>
      </c>
      <c r="R167" s="4">
        <v>8.7647999999999993</v>
      </c>
      <c r="S167" s="12">
        <v>5.98</v>
      </c>
      <c r="T167" s="13">
        <v>65.274999999999991</v>
      </c>
      <c r="U167" s="14">
        <v>12.616</v>
      </c>
      <c r="V167" s="13">
        <v>65.274999999999991</v>
      </c>
      <c r="W167" s="13">
        <v>65.274999999999991</v>
      </c>
      <c r="X167" s="1" t="s">
        <v>8</v>
      </c>
      <c r="Y167" s="2">
        <v>13.28</v>
      </c>
      <c r="Z167" s="2">
        <v>8.9400959999999987</v>
      </c>
      <c r="AA167" s="2">
        <v>14.3424</v>
      </c>
      <c r="AB167" s="2">
        <v>83.924999999999997</v>
      </c>
      <c r="AC167" s="2">
        <v>13.28</v>
      </c>
      <c r="AD167" s="2">
        <v>44.76</v>
      </c>
      <c r="AE167" s="2">
        <v>13.28</v>
      </c>
      <c r="AF167" s="8">
        <v>5.98</v>
      </c>
      <c r="AG167" s="8">
        <v>83.924999999999997</v>
      </c>
    </row>
    <row r="168" spans="1:33" s="15" customFormat="1" ht="15" x14ac:dyDescent="0.25">
      <c r="A168" s="3" t="s">
        <v>1</v>
      </c>
      <c r="B168" s="25" t="s">
        <v>261</v>
      </c>
      <c r="C168" s="5">
        <v>4110857</v>
      </c>
      <c r="D168" s="6">
        <v>80164</v>
      </c>
      <c r="E168" s="7">
        <v>301</v>
      </c>
      <c r="F168" s="19" t="str">
        <f>VLOOKUP(D168,[1]CLAB2020Q4!$B:$F,5,FALSE)</f>
        <v>Assay dipropylacetic acd tot</v>
      </c>
      <c r="G168" s="8">
        <v>119.48</v>
      </c>
      <c r="H168" s="8">
        <f>G168-0.45</f>
        <v>119.03</v>
      </c>
      <c r="I168" s="9">
        <v>23.017999999999997</v>
      </c>
      <c r="J168" s="10">
        <v>13.54</v>
      </c>
      <c r="K168" s="11">
        <v>12.862999999999998</v>
      </c>
      <c r="L168" s="11">
        <v>12.862999999999998</v>
      </c>
      <c r="M168" s="4">
        <v>13.2692</v>
      </c>
      <c r="N168" s="4">
        <v>12.862999999999998</v>
      </c>
      <c r="O168" s="4">
        <v>12.862999999999998</v>
      </c>
      <c r="P168" s="4">
        <v>12.862999999999998</v>
      </c>
      <c r="Q168" s="4">
        <v>13.54</v>
      </c>
      <c r="R168" s="4">
        <v>8.936399999999999</v>
      </c>
      <c r="S168" s="12">
        <v>6.09</v>
      </c>
      <c r="T168" s="13">
        <v>81.199999999999989</v>
      </c>
      <c r="U168" s="14">
        <v>12.862999999999998</v>
      </c>
      <c r="V168" s="13">
        <v>81.199999999999989</v>
      </c>
      <c r="W168" s="13">
        <v>81.199999999999989</v>
      </c>
      <c r="X168" s="1" t="s">
        <v>8</v>
      </c>
      <c r="Y168" s="2">
        <v>13.54</v>
      </c>
      <c r="Z168" s="2">
        <v>9.1151279999999986</v>
      </c>
      <c r="AA168" s="2">
        <v>14.623200000000001</v>
      </c>
      <c r="AB168" s="2">
        <v>104.4</v>
      </c>
      <c r="AC168" s="2">
        <v>13.54</v>
      </c>
      <c r="AD168" s="2">
        <v>55.68</v>
      </c>
      <c r="AE168" s="2">
        <v>13.54</v>
      </c>
      <c r="AF168" s="8">
        <v>6.09</v>
      </c>
      <c r="AG168" s="8">
        <v>104.4</v>
      </c>
    </row>
    <row r="169" spans="1:33" s="15" customFormat="1" ht="15" x14ac:dyDescent="0.25">
      <c r="A169" s="3" t="s">
        <v>1</v>
      </c>
      <c r="B169" s="25" t="s">
        <v>261</v>
      </c>
      <c r="C169" s="5">
        <v>4110127</v>
      </c>
      <c r="D169" s="6">
        <v>80178</v>
      </c>
      <c r="E169" s="7">
        <v>301</v>
      </c>
      <c r="F169" s="19" t="str">
        <f>VLOOKUP(D169,[1]CLAB2020Q4!$B:$F,5,FALSE)</f>
        <v>Assay of lithium</v>
      </c>
      <c r="G169" s="8">
        <v>86.01</v>
      </c>
      <c r="H169" s="8">
        <f>G169-0.45</f>
        <v>85.56</v>
      </c>
      <c r="I169" s="9">
        <v>11.237</v>
      </c>
      <c r="J169" s="10">
        <v>6.61</v>
      </c>
      <c r="K169" s="11">
        <v>6.2794999999999996</v>
      </c>
      <c r="L169" s="11">
        <v>6.2794999999999996</v>
      </c>
      <c r="M169" s="4">
        <v>6.4778000000000002</v>
      </c>
      <c r="N169" s="4">
        <v>6.2794999999999996</v>
      </c>
      <c r="O169" s="4">
        <v>6.2794999999999996</v>
      </c>
      <c r="P169" s="4">
        <v>6.2794999999999996</v>
      </c>
      <c r="Q169" s="4">
        <v>6.61</v>
      </c>
      <c r="R169" s="4">
        <v>4.3626000000000005</v>
      </c>
      <c r="S169" s="12">
        <v>2.97</v>
      </c>
      <c r="T169" s="13">
        <v>58.449999999999996</v>
      </c>
      <c r="U169" s="14">
        <v>6.2794999999999996</v>
      </c>
      <c r="V169" s="13">
        <v>58.449999999999996</v>
      </c>
      <c r="W169" s="13">
        <v>58.449999999999996</v>
      </c>
      <c r="X169" s="1" t="s">
        <v>8</v>
      </c>
      <c r="Y169" s="2">
        <v>6.61</v>
      </c>
      <c r="Z169" s="2">
        <v>4.4498520000000008</v>
      </c>
      <c r="AA169" s="2">
        <v>7.1388000000000007</v>
      </c>
      <c r="AB169" s="2">
        <v>75.150000000000006</v>
      </c>
      <c r="AC169" s="2">
        <v>6.61</v>
      </c>
      <c r="AD169" s="2">
        <v>40.08</v>
      </c>
      <c r="AE169" s="2">
        <v>6.61</v>
      </c>
      <c r="AF169" s="8">
        <v>2.97</v>
      </c>
      <c r="AG169" s="8">
        <v>75.150000000000006</v>
      </c>
    </row>
    <row r="170" spans="1:33" s="15" customFormat="1" ht="15" x14ac:dyDescent="0.25">
      <c r="A170" s="3" t="s">
        <v>1</v>
      </c>
      <c r="B170" s="25" t="s">
        <v>261</v>
      </c>
      <c r="C170" s="5">
        <v>4111821</v>
      </c>
      <c r="D170" s="6">
        <v>80202</v>
      </c>
      <c r="E170" s="7">
        <v>301</v>
      </c>
      <c r="F170" s="19" t="str">
        <f>VLOOKUP(D170,[1]CLAB2020Q4!$B:$F,5,FALSE)</f>
        <v>Assay of vancomycin</v>
      </c>
      <c r="G170" s="8">
        <v>121.8</v>
      </c>
      <c r="H170" s="8">
        <f>G170-0.45</f>
        <v>121.35</v>
      </c>
      <c r="I170" s="9">
        <v>23.017999999999997</v>
      </c>
      <c r="J170" s="10">
        <v>13.54</v>
      </c>
      <c r="K170" s="11">
        <v>12.862999999999998</v>
      </c>
      <c r="L170" s="11">
        <v>12.862999999999998</v>
      </c>
      <c r="M170" s="4">
        <v>13.2692</v>
      </c>
      <c r="N170" s="4">
        <v>12.862999999999998</v>
      </c>
      <c r="O170" s="4">
        <v>12.862999999999998</v>
      </c>
      <c r="P170" s="4">
        <v>12.862999999999998</v>
      </c>
      <c r="Q170" s="4">
        <v>13.54</v>
      </c>
      <c r="R170" s="4">
        <v>8.936399999999999</v>
      </c>
      <c r="S170" s="12">
        <v>6.09</v>
      </c>
      <c r="T170" s="13">
        <v>82.774999999999991</v>
      </c>
      <c r="U170" s="14">
        <v>12.862999999999998</v>
      </c>
      <c r="V170" s="13">
        <v>82.774999999999991</v>
      </c>
      <c r="W170" s="13">
        <v>82.774999999999991</v>
      </c>
      <c r="X170" s="1" t="s">
        <v>8</v>
      </c>
      <c r="Y170" s="2">
        <v>13.54</v>
      </c>
      <c r="Z170" s="2">
        <v>9.1151279999999986</v>
      </c>
      <c r="AA170" s="2">
        <v>14.623200000000001</v>
      </c>
      <c r="AB170" s="2">
        <v>106.425</v>
      </c>
      <c r="AC170" s="2">
        <v>13.54</v>
      </c>
      <c r="AD170" s="2">
        <v>56.76</v>
      </c>
      <c r="AE170" s="2">
        <v>13.54</v>
      </c>
      <c r="AF170" s="8">
        <v>6.09</v>
      </c>
      <c r="AG170" s="8">
        <v>106.425</v>
      </c>
    </row>
    <row r="171" spans="1:33" s="15" customFormat="1" ht="15" x14ac:dyDescent="0.25">
      <c r="A171" s="3" t="s">
        <v>1</v>
      </c>
      <c r="B171" s="25" t="s">
        <v>261</v>
      </c>
      <c r="C171" s="5">
        <v>4110915</v>
      </c>
      <c r="D171" s="6">
        <v>82010</v>
      </c>
      <c r="E171" s="7">
        <v>301</v>
      </c>
      <c r="F171" s="19" t="str">
        <f>VLOOKUP(D171,[1]CLAB2020Q4!$B:$F,5,FALSE)</f>
        <v>Acetone assay</v>
      </c>
      <c r="G171" s="8">
        <v>42.75</v>
      </c>
      <c r="H171" s="8">
        <f>G171-0.45</f>
        <v>42.3</v>
      </c>
      <c r="I171" s="9">
        <v>13.888999999999999</v>
      </c>
      <c r="J171" s="10">
        <v>8.17</v>
      </c>
      <c r="K171" s="11">
        <v>7.7614999999999998</v>
      </c>
      <c r="L171" s="11">
        <v>7.7614999999999998</v>
      </c>
      <c r="M171" s="4">
        <v>8.0066000000000006</v>
      </c>
      <c r="N171" s="4">
        <v>7.7614999999999998</v>
      </c>
      <c r="O171" s="4">
        <v>7.7614999999999998</v>
      </c>
      <c r="P171" s="4">
        <v>7.7614999999999998</v>
      </c>
      <c r="Q171" s="4">
        <v>8.17</v>
      </c>
      <c r="R171" s="4">
        <v>5.3921999999999999</v>
      </c>
      <c r="S171" s="12">
        <v>3.68</v>
      </c>
      <c r="T171" s="13">
        <v>29.049999999999997</v>
      </c>
      <c r="U171" s="14">
        <v>7.7614999999999998</v>
      </c>
      <c r="V171" s="13">
        <v>29.049999999999997</v>
      </c>
      <c r="W171" s="13">
        <v>29.049999999999997</v>
      </c>
      <c r="X171" s="1" t="s">
        <v>8</v>
      </c>
      <c r="Y171" s="2">
        <v>8.17</v>
      </c>
      <c r="Z171" s="2">
        <v>5.5000439999999999</v>
      </c>
      <c r="AA171" s="2">
        <v>8.8236000000000008</v>
      </c>
      <c r="AB171" s="2">
        <v>37.35</v>
      </c>
      <c r="AC171" s="2">
        <v>8.17</v>
      </c>
      <c r="AD171" s="2">
        <v>19.919999999999998</v>
      </c>
      <c r="AE171" s="2">
        <v>8.17</v>
      </c>
      <c r="AF171" s="8">
        <v>3.68</v>
      </c>
      <c r="AG171" s="8">
        <v>37.35</v>
      </c>
    </row>
    <row r="172" spans="1:33" s="15" customFormat="1" ht="15" x14ac:dyDescent="0.25">
      <c r="A172" s="3" t="s">
        <v>1</v>
      </c>
      <c r="B172" s="25" t="s">
        <v>261</v>
      </c>
      <c r="C172" s="5">
        <v>4110474</v>
      </c>
      <c r="D172" s="6">
        <v>82040</v>
      </c>
      <c r="E172" s="7">
        <v>301</v>
      </c>
      <c r="F172" s="19" t="str">
        <f>VLOOKUP(D172,[1]CLAB2020Q4!$B:$F,5,FALSE)</f>
        <v>Assay of serum albumin</v>
      </c>
      <c r="G172" s="8">
        <v>44.55</v>
      </c>
      <c r="H172" s="8">
        <f>G172-0.45</f>
        <v>44.099999999999994</v>
      </c>
      <c r="I172" s="9">
        <v>8.4150000000000009</v>
      </c>
      <c r="J172" s="10">
        <v>4.95</v>
      </c>
      <c r="K172" s="11">
        <v>4.7024999999999997</v>
      </c>
      <c r="L172" s="11">
        <v>4.7024999999999997</v>
      </c>
      <c r="M172" s="4">
        <v>4.851</v>
      </c>
      <c r="N172" s="4">
        <v>4.7024999999999997</v>
      </c>
      <c r="O172" s="4">
        <v>4.7024999999999997</v>
      </c>
      <c r="P172" s="4">
        <v>4.7024999999999997</v>
      </c>
      <c r="Q172" s="4">
        <v>4.95</v>
      </c>
      <c r="R172" s="4">
        <v>3.2670000000000003</v>
      </c>
      <c r="S172" s="12">
        <v>2.23</v>
      </c>
      <c r="T172" s="13">
        <v>30.274999999999999</v>
      </c>
      <c r="U172" s="14">
        <v>4.7024999999999997</v>
      </c>
      <c r="V172" s="13">
        <v>30.274999999999999</v>
      </c>
      <c r="W172" s="13">
        <v>30.274999999999999</v>
      </c>
      <c r="X172" s="1" t="s">
        <v>8</v>
      </c>
      <c r="Y172" s="2">
        <v>4.95</v>
      </c>
      <c r="Z172" s="2">
        <v>3.3323400000000003</v>
      </c>
      <c r="AA172" s="2">
        <v>5.346000000000001</v>
      </c>
      <c r="AB172" s="2">
        <v>38.925000000000004</v>
      </c>
      <c r="AC172" s="2">
        <v>4.95</v>
      </c>
      <c r="AD172" s="2">
        <v>20.759999999999998</v>
      </c>
      <c r="AE172" s="2">
        <v>4.95</v>
      </c>
      <c r="AF172" s="8">
        <v>2.23</v>
      </c>
      <c r="AG172" s="8">
        <v>38.925000000000004</v>
      </c>
    </row>
    <row r="173" spans="1:33" s="15" customFormat="1" ht="15" x14ac:dyDescent="0.25">
      <c r="A173" s="3" t="s">
        <v>1</v>
      </c>
      <c r="B173" s="25" t="s">
        <v>261</v>
      </c>
      <c r="C173" s="5">
        <v>4110099</v>
      </c>
      <c r="D173" s="6">
        <v>82140</v>
      </c>
      <c r="E173" s="7">
        <v>301</v>
      </c>
      <c r="F173" s="19" t="str">
        <f>VLOOKUP(D173,[1]CLAB2020Q4!$B:$F,5,FALSE)</f>
        <v>Assay of ammonia</v>
      </c>
      <c r="G173" s="8">
        <v>104.55</v>
      </c>
      <c r="H173" s="8">
        <f>G173-0.45</f>
        <v>104.1</v>
      </c>
      <c r="I173" s="9">
        <v>24.768999999999998</v>
      </c>
      <c r="J173" s="10">
        <v>14.57</v>
      </c>
      <c r="K173" s="11">
        <v>13.8415</v>
      </c>
      <c r="L173" s="11">
        <v>13.8415</v>
      </c>
      <c r="M173" s="4">
        <v>14.278600000000001</v>
      </c>
      <c r="N173" s="4">
        <v>13.8415</v>
      </c>
      <c r="O173" s="4">
        <v>13.8415</v>
      </c>
      <c r="P173" s="4">
        <v>13.8415</v>
      </c>
      <c r="Q173" s="4">
        <v>14.57</v>
      </c>
      <c r="R173" s="4">
        <v>9.616200000000001</v>
      </c>
      <c r="S173" s="12">
        <v>6.56</v>
      </c>
      <c r="T173" s="13">
        <v>71.05</v>
      </c>
      <c r="U173" s="14">
        <v>13.8415</v>
      </c>
      <c r="V173" s="13">
        <v>71.05</v>
      </c>
      <c r="W173" s="13">
        <v>71.05</v>
      </c>
      <c r="X173" s="1" t="s">
        <v>8</v>
      </c>
      <c r="Y173" s="2">
        <v>14.57</v>
      </c>
      <c r="Z173" s="2">
        <v>9.808524000000002</v>
      </c>
      <c r="AA173" s="2">
        <v>15.735600000000002</v>
      </c>
      <c r="AB173" s="2">
        <v>91.350000000000009</v>
      </c>
      <c r="AC173" s="2">
        <v>14.57</v>
      </c>
      <c r="AD173" s="2">
        <v>48.72</v>
      </c>
      <c r="AE173" s="2">
        <v>14.57</v>
      </c>
      <c r="AF173" s="8">
        <v>6.56</v>
      </c>
      <c r="AG173" s="8">
        <v>91.350000000000009</v>
      </c>
    </row>
    <row r="174" spans="1:33" s="15" customFormat="1" ht="15" x14ac:dyDescent="0.25">
      <c r="A174" s="3" t="s">
        <v>1</v>
      </c>
      <c r="B174" s="25" t="s">
        <v>261</v>
      </c>
      <c r="C174" s="5">
        <v>4110087</v>
      </c>
      <c r="D174" s="6">
        <v>82150</v>
      </c>
      <c r="E174" s="7">
        <v>301</v>
      </c>
      <c r="F174" s="19" t="str">
        <f>VLOOKUP(D174,[1]CLAB2020Q4!$B:$F,5,FALSE)</f>
        <v>Assay of amylase</v>
      </c>
      <c r="G174" s="8">
        <v>81.63</v>
      </c>
      <c r="H174" s="8">
        <f>G174-0.45</f>
        <v>81.179999999999993</v>
      </c>
      <c r="I174" s="9">
        <v>11.016</v>
      </c>
      <c r="J174" s="10">
        <v>6.48</v>
      </c>
      <c r="K174" s="11">
        <v>6.1559999999999997</v>
      </c>
      <c r="L174" s="11">
        <v>6.1559999999999997</v>
      </c>
      <c r="M174" s="4">
        <v>6.3504000000000005</v>
      </c>
      <c r="N174" s="4">
        <v>6.1559999999999997</v>
      </c>
      <c r="O174" s="4">
        <v>6.1559999999999997</v>
      </c>
      <c r="P174" s="4">
        <v>6.1559999999999997</v>
      </c>
      <c r="Q174" s="4">
        <v>6.48</v>
      </c>
      <c r="R174" s="4">
        <v>4.2768000000000006</v>
      </c>
      <c r="S174" s="12">
        <v>2.92</v>
      </c>
      <c r="T174" s="13">
        <v>55.474999999999994</v>
      </c>
      <c r="U174" s="14">
        <v>6.1559999999999997</v>
      </c>
      <c r="V174" s="13">
        <v>55.474999999999994</v>
      </c>
      <c r="W174" s="13">
        <v>55.474999999999994</v>
      </c>
      <c r="X174" s="1" t="s">
        <v>8</v>
      </c>
      <c r="Y174" s="2">
        <v>6.48</v>
      </c>
      <c r="Z174" s="2">
        <v>4.3623360000000009</v>
      </c>
      <c r="AA174" s="2">
        <v>6.9984000000000011</v>
      </c>
      <c r="AB174" s="2">
        <v>71.325000000000003</v>
      </c>
      <c r="AC174" s="2">
        <v>6.48</v>
      </c>
      <c r="AD174" s="2">
        <v>38.04</v>
      </c>
      <c r="AE174" s="2">
        <v>6.48</v>
      </c>
      <c r="AF174" s="8">
        <v>2.92</v>
      </c>
      <c r="AG174" s="8">
        <v>71.325000000000003</v>
      </c>
    </row>
    <row r="175" spans="1:33" s="15" customFormat="1" ht="15" x14ac:dyDescent="0.25">
      <c r="A175" s="3" t="s">
        <v>1</v>
      </c>
      <c r="B175" s="25" t="s">
        <v>261</v>
      </c>
      <c r="C175" s="5">
        <v>4110101</v>
      </c>
      <c r="D175" s="6">
        <v>82247</v>
      </c>
      <c r="E175" s="7">
        <v>301</v>
      </c>
      <c r="F175" s="19" t="str">
        <f>VLOOKUP(D175,[1]CLAB2020Q4!$B:$F,5,FALSE)</f>
        <v>Bilirubin total</v>
      </c>
      <c r="G175" s="8">
        <v>55.36</v>
      </c>
      <c r="H175" s="8">
        <f>G175-0.45</f>
        <v>54.91</v>
      </c>
      <c r="I175" s="9">
        <v>8.5339999999999989</v>
      </c>
      <c r="J175" s="10">
        <v>5.0199999999999996</v>
      </c>
      <c r="K175" s="11">
        <v>4.7689999999999992</v>
      </c>
      <c r="L175" s="11">
        <v>4.7689999999999992</v>
      </c>
      <c r="M175" s="4">
        <v>4.9195999999999991</v>
      </c>
      <c r="N175" s="4">
        <v>4.7689999999999992</v>
      </c>
      <c r="O175" s="4">
        <v>4.7689999999999992</v>
      </c>
      <c r="P175" s="4">
        <v>4.7689999999999992</v>
      </c>
      <c r="Q175" s="4">
        <v>5.0199999999999996</v>
      </c>
      <c r="R175" s="4">
        <v>3.3131999999999997</v>
      </c>
      <c r="S175" s="12">
        <v>2.2599999999999998</v>
      </c>
      <c r="T175" s="13">
        <v>37.625</v>
      </c>
      <c r="U175" s="14">
        <v>4.7689999999999992</v>
      </c>
      <c r="V175" s="13">
        <v>37.625</v>
      </c>
      <c r="W175" s="13">
        <v>37.625</v>
      </c>
      <c r="X175" s="1" t="s">
        <v>8</v>
      </c>
      <c r="Y175" s="2">
        <v>5.0199999999999996</v>
      </c>
      <c r="Z175" s="2">
        <v>3.3794639999999996</v>
      </c>
      <c r="AA175" s="2">
        <v>5.4215999999999998</v>
      </c>
      <c r="AB175" s="2">
        <v>48.375</v>
      </c>
      <c r="AC175" s="2">
        <v>5.0199999999999996</v>
      </c>
      <c r="AD175" s="2">
        <v>25.8</v>
      </c>
      <c r="AE175" s="2">
        <v>5.0199999999999996</v>
      </c>
      <c r="AF175" s="8">
        <v>2.2599999999999998</v>
      </c>
      <c r="AG175" s="8">
        <v>48.375</v>
      </c>
    </row>
    <row r="176" spans="1:33" s="15" customFormat="1" ht="15" x14ac:dyDescent="0.25">
      <c r="A176" s="3" t="s">
        <v>1</v>
      </c>
      <c r="B176" s="25" t="s">
        <v>261</v>
      </c>
      <c r="C176" s="5">
        <v>4110102</v>
      </c>
      <c r="D176" s="6">
        <v>82248</v>
      </c>
      <c r="E176" s="7">
        <v>301</v>
      </c>
      <c r="F176" s="19" t="str">
        <f>VLOOKUP(D176,[1]CLAB2020Q4!$B:$F,5,FALSE)</f>
        <v>Bilirubin direct</v>
      </c>
      <c r="G176" s="8">
        <v>55.36</v>
      </c>
      <c r="H176" s="8">
        <f>G176-0.45</f>
        <v>54.91</v>
      </c>
      <c r="I176" s="9">
        <v>8.5339999999999989</v>
      </c>
      <c r="J176" s="10">
        <v>5.0199999999999996</v>
      </c>
      <c r="K176" s="11">
        <v>4.7689999999999992</v>
      </c>
      <c r="L176" s="11">
        <v>4.7689999999999992</v>
      </c>
      <c r="M176" s="4">
        <v>4.9195999999999991</v>
      </c>
      <c r="N176" s="4">
        <v>4.7689999999999992</v>
      </c>
      <c r="O176" s="4">
        <v>4.7689999999999992</v>
      </c>
      <c r="P176" s="4">
        <v>4.7689999999999992</v>
      </c>
      <c r="Q176" s="4">
        <v>5.0199999999999996</v>
      </c>
      <c r="R176" s="4">
        <v>3.3131999999999997</v>
      </c>
      <c r="S176" s="12">
        <v>2.2599999999999998</v>
      </c>
      <c r="T176" s="13">
        <v>37.625</v>
      </c>
      <c r="U176" s="14">
        <v>4.7689999999999992</v>
      </c>
      <c r="V176" s="13">
        <v>37.625</v>
      </c>
      <c r="W176" s="13">
        <v>37.625</v>
      </c>
      <c r="X176" s="1" t="s">
        <v>8</v>
      </c>
      <c r="Y176" s="2">
        <v>5.0199999999999996</v>
      </c>
      <c r="Z176" s="2">
        <v>3.3794639999999996</v>
      </c>
      <c r="AA176" s="2">
        <v>5.4215999999999998</v>
      </c>
      <c r="AB176" s="2">
        <v>48.375</v>
      </c>
      <c r="AC176" s="2">
        <v>5.0199999999999996</v>
      </c>
      <c r="AD176" s="2">
        <v>25.8</v>
      </c>
      <c r="AE176" s="2">
        <v>5.0199999999999996</v>
      </c>
      <c r="AF176" s="8">
        <v>2.2599999999999998</v>
      </c>
      <c r="AG176" s="8">
        <v>48.375</v>
      </c>
    </row>
    <row r="177" spans="1:33" s="15" customFormat="1" ht="15" x14ac:dyDescent="0.25">
      <c r="A177" s="3" t="s">
        <v>1</v>
      </c>
      <c r="B177" s="25" t="s">
        <v>261</v>
      </c>
      <c r="C177" s="5">
        <v>4010108</v>
      </c>
      <c r="D177" s="6">
        <v>82272</v>
      </c>
      <c r="E177" s="7">
        <v>301</v>
      </c>
      <c r="F177" s="19" t="str">
        <f>VLOOKUP(D177,[1]CLAB2020Q4!$B:$F,5,FALSE)</f>
        <v>Occult bld feces 1-3 tests</v>
      </c>
      <c r="G177" s="8">
        <v>28.58</v>
      </c>
      <c r="H177" s="8">
        <f>G177-0.45</f>
        <v>28.13</v>
      </c>
      <c r="I177" s="9">
        <v>7.1910000000000007</v>
      </c>
      <c r="J177" s="10">
        <v>4.2300000000000004</v>
      </c>
      <c r="K177" s="11">
        <v>4.0185000000000004</v>
      </c>
      <c r="L177" s="11">
        <v>4.0185000000000004</v>
      </c>
      <c r="M177" s="4">
        <v>4.1454000000000004</v>
      </c>
      <c r="N177" s="4">
        <v>4.0185000000000004</v>
      </c>
      <c r="O177" s="4">
        <v>4.0185000000000004</v>
      </c>
      <c r="P177" s="4">
        <v>4.0185000000000004</v>
      </c>
      <c r="Q177" s="4">
        <v>4.2300000000000004</v>
      </c>
      <c r="R177" s="4">
        <v>2.7918000000000003</v>
      </c>
      <c r="S177" s="12">
        <v>1.9</v>
      </c>
      <c r="T177" s="13">
        <v>19.424999999999997</v>
      </c>
      <c r="U177" s="14">
        <v>4.0185000000000004</v>
      </c>
      <c r="V177" s="13">
        <v>19.424999999999997</v>
      </c>
      <c r="W177" s="13">
        <v>19.424999999999997</v>
      </c>
      <c r="X177" s="1" t="s">
        <v>8</v>
      </c>
      <c r="Y177" s="2">
        <v>4.2300000000000004</v>
      </c>
      <c r="Z177" s="2">
        <v>2.8476360000000005</v>
      </c>
      <c r="AA177" s="2">
        <v>4.5684000000000005</v>
      </c>
      <c r="AB177" s="2">
        <v>24.975000000000001</v>
      </c>
      <c r="AC177" s="2">
        <v>4.2300000000000004</v>
      </c>
      <c r="AD177" s="2">
        <v>13.32</v>
      </c>
      <c r="AE177" s="2">
        <v>4.2300000000000004</v>
      </c>
      <c r="AF177" s="8">
        <v>1.9</v>
      </c>
      <c r="AG177" s="8">
        <v>24.975000000000001</v>
      </c>
    </row>
    <row r="178" spans="1:33" s="15" customFormat="1" ht="15" x14ac:dyDescent="0.25">
      <c r="A178" s="3" t="s">
        <v>1</v>
      </c>
      <c r="B178" s="25" t="s">
        <v>261</v>
      </c>
      <c r="C178" s="5">
        <v>4110900</v>
      </c>
      <c r="D178" s="6">
        <v>82306</v>
      </c>
      <c r="E178" s="7">
        <v>301</v>
      </c>
      <c r="F178" s="19" t="str">
        <f>VLOOKUP(D178,[1]CLAB2020Q4!$B:$F,5,FALSE)</f>
        <v>Vitamin d 25 hydroxy</v>
      </c>
      <c r="G178" s="8">
        <v>206.77</v>
      </c>
      <c r="H178" s="8">
        <f>G178-0.45</f>
        <v>206.32000000000002</v>
      </c>
      <c r="I178" s="9">
        <v>50.32</v>
      </c>
      <c r="J178" s="10">
        <v>29.6</v>
      </c>
      <c r="K178" s="11">
        <v>28.12</v>
      </c>
      <c r="L178" s="11">
        <v>28.12</v>
      </c>
      <c r="M178" s="4">
        <v>29.007999999999999</v>
      </c>
      <c r="N178" s="4">
        <v>28.12</v>
      </c>
      <c r="O178" s="4">
        <v>28.12</v>
      </c>
      <c r="P178" s="4">
        <v>28.12</v>
      </c>
      <c r="Q178" s="4">
        <v>29.6</v>
      </c>
      <c r="R178" s="4">
        <v>19.536000000000001</v>
      </c>
      <c r="S178" s="12">
        <v>13.32</v>
      </c>
      <c r="T178" s="13">
        <v>140.52499999999998</v>
      </c>
      <c r="U178" s="14">
        <v>28.12</v>
      </c>
      <c r="V178" s="13">
        <v>140.52499999999998</v>
      </c>
      <c r="W178" s="13">
        <v>140.52499999999998</v>
      </c>
      <c r="X178" s="1" t="s">
        <v>8</v>
      </c>
      <c r="Y178" s="2">
        <v>29.6</v>
      </c>
      <c r="Z178" s="2">
        <v>19.926720000000003</v>
      </c>
      <c r="AA178" s="2">
        <v>31.968000000000004</v>
      </c>
      <c r="AB178" s="2">
        <v>180.67500000000001</v>
      </c>
      <c r="AC178" s="2">
        <v>29.6</v>
      </c>
      <c r="AD178" s="2">
        <v>96.36</v>
      </c>
      <c r="AE178" s="2">
        <v>29.6</v>
      </c>
      <c r="AF178" s="8">
        <v>13.32</v>
      </c>
      <c r="AG178" s="8">
        <v>180.67500000000001</v>
      </c>
    </row>
    <row r="179" spans="1:33" s="15" customFormat="1" ht="15" x14ac:dyDescent="0.25">
      <c r="A179" s="3" t="s">
        <v>1</v>
      </c>
      <c r="B179" s="25" t="s">
        <v>261</v>
      </c>
      <c r="C179" s="5">
        <v>4110947</v>
      </c>
      <c r="D179" s="6">
        <v>82378</v>
      </c>
      <c r="E179" s="7">
        <v>301</v>
      </c>
      <c r="F179" s="19" t="str">
        <f>VLOOKUP(D179,[1]CLAB2020Q4!$B:$F,5,FALSE)</f>
        <v>Carcinoembryonic antigen</v>
      </c>
      <c r="G179" s="8">
        <v>73.900000000000006</v>
      </c>
      <c r="H179" s="8">
        <f>G179-0.45</f>
        <v>73.45</v>
      </c>
      <c r="I179" s="9">
        <v>32.231999999999999</v>
      </c>
      <c r="J179" s="10">
        <v>18.96</v>
      </c>
      <c r="K179" s="11">
        <v>18.012</v>
      </c>
      <c r="L179" s="11">
        <v>18.012</v>
      </c>
      <c r="M179" s="4">
        <v>18.5808</v>
      </c>
      <c r="N179" s="4">
        <v>18.012</v>
      </c>
      <c r="O179" s="4">
        <v>18.012</v>
      </c>
      <c r="P179" s="4">
        <v>18.012</v>
      </c>
      <c r="Q179" s="4">
        <v>18.96</v>
      </c>
      <c r="R179" s="4">
        <v>12.5136</v>
      </c>
      <c r="S179" s="12">
        <v>8.5299999999999994</v>
      </c>
      <c r="T179" s="13">
        <v>50.224999999999994</v>
      </c>
      <c r="U179" s="14">
        <v>18.012</v>
      </c>
      <c r="V179" s="13">
        <v>50.224999999999994</v>
      </c>
      <c r="W179" s="13">
        <v>50.224999999999994</v>
      </c>
      <c r="X179" s="1" t="s">
        <v>8</v>
      </c>
      <c r="Y179" s="2">
        <v>18.96</v>
      </c>
      <c r="Z179" s="2">
        <v>12.763872000000001</v>
      </c>
      <c r="AA179" s="2">
        <v>20.476800000000001</v>
      </c>
      <c r="AB179" s="2">
        <v>64.575000000000003</v>
      </c>
      <c r="AC179" s="2">
        <v>18.96</v>
      </c>
      <c r="AD179" s="2">
        <v>34.44</v>
      </c>
      <c r="AE179" s="2">
        <v>18.96</v>
      </c>
      <c r="AF179" s="8">
        <v>8.5299999999999994</v>
      </c>
      <c r="AG179" s="8">
        <v>64.575000000000003</v>
      </c>
    </row>
    <row r="180" spans="1:33" s="15" customFormat="1" ht="15" x14ac:dyDescent="0.25">
      <c r="A180" s="3" t="s">
        <v>1</v>
      </c>
      <c r="B180" s="25" t="s">
        <v>261</v>
      </c>
      <c r="C180" s="5">
        <v>4110085</v>
      </c>
      <c r="D180" s="6">
        <v>82465</v>
      </c>
      <c r="E180" s="7">
        <v>301</v>
      </c>
      <c r="F180" s="19" t="str">
        <f>VLOOKUP(D180,[1]CLAB2020Q4!$B:$F,5,FALSE)</f>
        <v>Assay bld/serum cholesterol</v>
      </c>
      <c r="G180" s="8">
        <v>57.94</v>
      </c>
      <c r="H180" s="8">
        <f>G180-0.45</f>
        <v>57.489999999999995</v>
      </c>
      <c r="I180" s="9">
        <v>7.3949999999999996</v>
      </c>
      <c r="J180" s="10">
        <v>4.3499999999999996</v>
      </c>
      <c r="K180" s="11">
        <v>4.1324999999999994</v>
      </c>
      <c r="L180" s="11">
        <v>4.1324999999999994</v>
      </c>
      <c r="M180" s="4">
        <v>4.2629999999999999</v>
      </c>
      <c r="N180" s="4">
        <v>4.1324999999999994</v>
      </c>
      <c r="O180" s="4">
        <v>4.1324999999999994</v>
      </c>
      <c r="P180" s="4">
        <v>4.1324999999999994</v>
      </c>
      <c r="Q180" s="4">
        <v>4.3499999999999996</v>
      </c>
      <c r="R180" s="4">
        <v>2.871</v>
      </c>
      <c r="S180" s="12">
        <v>1.96</v>
      </c>
      <c r="T180" s="13">
        <v>39.375</v>
      </c>
      <c r="U180" s="14">
        <v>4.1324999999999994</v>
      </c>
      <c r="V180" s="13">
        <v>39.375</v>
      </c>
      <c r="W180" s="13">
        <v>39.375</v>
      </c>
      <c r="X180" s="1" t="s">
        <v>8</v>
      </c>
      <c r="Y180" s="2">
        <v>4.3499999999999996</v>
      </c>
      <c r="Z180" s="2">
        <v>2.92842</v>
      </c>
      <c r="AA180" s="2">
        <v>4.6979999999999995</v>
      </c>
      <c r="AB180" s="2">
        <v>50.625</v>
      </c>
      <c r="AC180" s="2">
        <v>4.3499999999999996</v>
      </c>
      <c r="AD180" s="2">
        <v>27</v>
      </c>
      <c r="AE180" s="2">
        <v>4.3499999999999996</v>
      </c>
      <c r="AF180" s="8">
        <v>1.96</v>
      </c>
      <c r="AG180" s="8">
        <v>50.625</v>
      </c>
    </row>
    <row r="181" spans="1:33" s="15" customFormat="1" ht="15" x14ac:dyDescent="0.25">
      <c r="A181" s="3" t="s">
        <v>1</v>
      </c>
      <c r="B181" s="25" t="s">
        <v>261</v>
      </c>
      <c r="C181" s="5">
        <v>4111745</v>
      </c>
      <c r="D181" s="6">
        <v>82533</v>
      </c>
      <c r="E181" s="7">
        <v>301</v>
      </c>
      <c r="F181" s="19" t="str">
        <f>VLOOKUP(D181,[1]CLAB2020Q4!$B:$F,5,FALSE)</f>
        <v>Total cortisol</v>
      </c>
      <c r="G181" s="8">
        <v>159.65</v>
      </c>
      <c r="H181" s="8">
        <f>G181-0.45</f>
        <v>159.20000000000002</v>
      </c>
      <c r="I181" s="9">
        <v>27.71</v>
      </c>
      <c r="J181" s="10">
        <v>16.3</v>
      </c>
      <c r="K181" s="11">
        <v>15.484999999999999</v>
      </c>
      <c r="L181" s="11">
        <v>15.484999999999999</v>
      </c>
      <c r="M181" s="4">
        <v>15.974</v>
      </c>
      <c r="N181" s="4">
        <v>15.484999999999999</v>
      </c>
      <c r="O181" s="4">
        <v>15.484999999999999</v>
      </c>
      <c r="P181" s="4">
        <v>15.484999999999999</v>
      </c>
      <c r="Q181" s="4">
        <v>16.3</v>
      </c>
      <c r="R181" s="4">
        <v>10.758000000000001</v>
      </c>
      <c r="S181" s="12">
        <v>7.34</v>
      </c>
      <c r="T181" s="13">
        <v>108.5</v>
      </c>
      <c r="U181" s="14">
        <v>15.484999999999999</v>
      </c>
      <c r="V181" s="13">
        <v>108.5</v>
      </c>
      <c r="W181" s="13">
        <v>108.5</v>
      </c>
      <c r="X181" s="1" t="s">
        <v>8</v>
      </c>
      <c r="Y181" s="2">
        <v>16.3</v>
      </c>
      <c r="Z181" s="2">
        <v>10.973160000000002</v>
      </c>
      <c r="AA181" s="2">
        <v>17.604000000000003</v>
      </c>
      <c r="AB181" s="2">
        <v>139.5</v>
      </c>
      <c r="AC181" s="2">
        <v>16.3</v>
      </c>
      <c r="AD181" s="2">
        <v>74.399999999999991</v>
      </c>
      <c r="AE181" s="2">
        <v>16.3</v>
      </c>
      <c r="AF181" s="8">
        <v>7.34</v>
      </c>
      <c r="AG181" s="8">
        <v>139.5</v>
      </c>
    </row>
    <row r="182" spans="1:33" s="15" customFormat="1" ht="15" x14ac:dyDescent="0.25">
      <c r="A182" s="3" t="s">
        <v>1</v>
      </c>
      <c r="B182" s="25" t="s">
        <v>261</v>
      </c>
      <c r="C182" s="5">
        <v>4110125</v>
      </c>
      <c r="D182" s="6">
        <v>82550</v>
      </c>
      <c r="E182" s="7">
        <v>301</v>
      </c>
      <c r="F182" s="19" t="str">
        <f>VLOOKUP(D182,[1]CLAB2020Q4!$B:$F,5,FALSE)</f>
        <v>Assay of ck (cpk)</v>
      </c>
      <c r="G182" s="8">
        <v>72.62</v>
      </c>
      <c r="H182" s="8">
        <f>G182-0.45</f>
        <v>72.17</v>
      </c>
      <c r="I182" s="9">
        <v>11.067</v>
      </c>
      <c r="J182" s="10">
        <v>6.51</v>
      </c>
      <c r="K182" s="11">
        <v>6.1844999999999999</v>
      </c>
      <c r="L182" s="11">
        <v>6.1844999999999999</v>
      </c>
      <c r="M182" s="4">
        <v>6.3797999999999995</v>
      </c>
      <c r="N182" s="4">
        <v>6.1844999999999999</v>
      </c>
      <c r="O182" s="4">
        <v>6.1844999999999999</v>
      </c>
      <c r="P182" s="4">
        <v>6.1844999999999999</v>
      </c>
      <c r="Q182" s="4">
        <v>6.51</v>
      </c>
      <c r="R182" s="4">
        <v>4.2965999999999998</v>
      </c>
      <c r="S182" s="12">
        <v>2.93</v>
      </c>
      <c r="T182" s="13">
        <v>49.349999999999994</v>
      </c>
      <c r="U182" s="14">
        <v>6.1844999999999999</v>
      </c>
      <c r="V182" s="13">
        <v>49.349999999999994</v>
      </c>
      <c r="W182" s="13">
        <v>49.349999999999994</v>
      </c>
      <c r="X182" s="1" t="s">
        <v>8</v>
      </c>
      <c r="Y182" s="2">
        <v>6.51</v>
      </c>
      <c r="Z182" s="2">
        <v>4.3825319999999994</v>
      </c>
      <c r="AA182" s="2">
        <v>7.0308000000000002</v>
      </c>
      <c r="AB182" s="2">
        <v>63.45</v>
      </c>
      <c r="AC182" s="2">
        <v>6.51</v>
      </c>
      <c r="AD182" s="2">
        <v>33.839999999999996</v>
      </c>
      <c r="AE182" s="2">
        <v>6.51</v>
      </c>
      <c r="AF182" s="8">
        <v>2.93</v>
      </c>
      <c r="AG182" s="8">
        <v>63.45</v>
      </c>
    </row>
    <row r="183" spans="1:33" s="15" customFormat="1" ht="15" x14ac:dyDescent="0.25">
      <c r="A183" s="3" t="s">
        <v>1</v>
      </c>
      <c r="B183" s="25" t="s">
        <v>261</v>
      </c>
      <c r="C183" s="5">
        <v>4110080</v>
      </c>
      <c r="D183" s="6">
        <v>82565</v>
      </c>
      <c r="E183" s="7">
        <v>301</v>
      </c>
      <c r="F183" s="19" t="str">
        <f>VLOOKUP(D183,[1]CLAB2020Q4!$B:$F,5,FALSE)</f>
        <v>Assay of creatinine</v>
      </c>
      <c r="G183" s="8">
        <v>66.44</v>
      </c>
      <c r="H183" s="8">
        <f>G183-0.45</f>
        <v>65.989999999999995</v>
      </c>
      <c r="I183" s="9">
        <v>8.7040000000000006</v>
      </c>
      <c r="J183" s="10">
        <v>5.12</v>
      </c>
      <c r="K183" s="11">
        <v>4.8639999999999999</v>
      </c>
      <c r="L183" s="11">
        <v>4.8639999999999999</v>
      </c>
      <c r="M183" s="4">
        <v>5.0175999999999998</v>
      </c>
      <c r="N183" s="4">
        <v>4.8639999999999999</v>
      </c>
      <c r="O183" s="4">
        <v>4.8639999999999999</v>
      </c>
      <c r="P183" s="4">
        <v>4.8639999999999999</v>
      </c>
      <c r="Q183" s="4">
        <v>5.12</v>
      </c>
      <c r="R183" s="4">
        <v>3.3792000000000004</v>
      </c>
      <c r="S183" s="12">
        <v>2.2999999999999998</v>
      </c>
      <c r="T183" s="13">
        <v>45.15</v>
      </c>
      <c r="U183" s="14">
        <v>4.8639999999999999</v>
      </c>
      <c r="V183" s="13">
        <v>45.15</v>
      </c>
      <c r="W183" s="13">
        <v>45.15</v>
      </c>
      <c r="X183" s="1" t="s">
        <v>8</v>
      </c>
      <c r="Y183" s="2">
        <v>5.12</v>
      </c>
      <c r="Z183" s="2">
        <v>3.4467840000000005</v>
      </c>
      <c r="AA183" s="2">
        <v>5.5296000000000003</v>
      </c>
      <c r="AB183" s="2">
        <v>58.050000000000004</v>
      </c>
      <c r="AC183" s="2">
        <v>5.12</v>
      </c>
      <c r="AD183" s="2">
        <v>30.959999999999997</v>
      </c>
      <c r="AE183" s="2">
        <v>5.12</v>
      </c>
      <c r="AF183" s="8">
        <v>2.2999999999999998</v>
      </c>
      <c r="AG183" s="8">
        <v>58.050000000000004</v>
      </c>
    </row>
    <row r="184" spans="1:33" s="15" customFormat="1" ht="15" x14ac:dyDescent="0.25">
      <c r="A184" s="3" t="s">
        <v>1</v>
      </c>
      <c r="B184" s="25" t="s">
        <v>261</v>
      </c>
      <c r="C184" s="5">
        <v>4111739</v>
      </c>
      <c r="D184" s="6">
        <v>82607</v>
      </c>
      <c r="E184" s="7">
        <v>301</v>
      </c>
      <c r="F184" s="19" t="str">
        <f>VLOOKUP(D184,[1]CLAB2020Q4!$B:$F,5,FALSE)</f>
        <v>Vitamin b-12</v>
      </c>
      <c r="G184" s="8">
        <v>239.73</v>
      </c>
      <c r="H184" s="8">
        <f>G184-0.45</f>
        <v>239.28</v>
      </c>
      <c r="I184" s="9">
        <v>25.635999999999999</v>
      </c>
      <c r="J184" s="10">
        <v>15.08</v>
      </c>
      <c r="K184" s="11">
        <v>14.325999999999999</v>
      </c>
      <c r="L184" s="11">
        <v>14.325999999999999</v>
      </c>
      <c r="M184" s="4">
        <v>14.7784</v>
      </c>
      <c r="N184" s="4">
        <v>14.325999999999999</v>
      </c>
      <c r="O184" s="4">
        <v>14.325999999999999</v>
      </c>
      <c r="P184" s="4">
        <v>14.325999999999999</v>
      </c>
      <c r="Q184" s="4">
        <v>15.08</v>
      </c>
      <c r="R184" s="4">
        <v>9.9527999999999999</v>
      </c>
      <c r="S184" s="12">
        <v>6.79</v>
      </c>
      <c r="T184" s="13">
        <v>162.92499999999998</v>
      </c>
      <c r="U184" s="14">
        <v>14.325999999999999</v>
      </c>
      <c r="V184" s="13">
        <v>162.92499999999998</v>
      </c>
      <c r="W184" s="13">
        <v>162.92499999999998</v>
      </c>
      <c r="X184" s="1" t="s">
        <v>8</v>
      </c>
      <c r="Y184" s="2">
        <v>15.08</v>
      </c>
      <c r="Z184" s="2">
        <v>10.151856</v>
      </c>
      <c r="AA184" s="2">
        <v>16.2864</v>
      </c>
      <c r="AB184" s="2">
        <v>209.47499999999999</v>
      </c>
      <c r="AC184" s="2">
        <v>15.08</v>
      </c>
      <c r="AD184" s="2">
        <v>111.72</v>
      </c>
      <c r="AE184" s="2">
        <v>15.08</v>
      </c>
      <c r="AF184" s="8">
        <v>6.79</v>
      </c>
      <c r="AG184" s="8">
        <v>209.47499999999999</v>
      </c>
    </row>
    <row r="185" spans="1:33" s="15" customFormat="1" ht="15" x14ac:dyDescent="0.25">
      <c r="A185" s="3" t="s">
        <v>1</v>
      </c>
      <c r="B185" s="25" t="s">
        <v>261</v>
      </c>
      <c r="C185" s="5">
        <v>4110956</v>
      </c>
      <c r="D185" s="6">
        <v>82670</v>
      </c>
      <c r="E185" s="7">
        <v>301</v>
      </c>
      <c r="F185" s="19" t="str">
        <f>VLOOKUP(D185,[1]CLAB2020Q4!$B:$F,5,FALSE)</f>
        <v>Assay of estradiol</v>
      </c>
      <c r="G185" s="8">
        <v>121.03</v>
      </c>
      <c r="H185" s="8">
        <f>G185-0.45</f>
        <v>120.58</v>
      </c>
      <c r="I185" s="9">
        <v>47.497999999999998</v>
      </c>
      <c r="J185" s="10">
        <v>27.94</v>
      </c>
      <c r="K185" s="11">
        <v>26.542999999999999</v>
      </c>
      <c r="L185" s="11">
        <v>26.542999999999999</v>
      </c>
      <c r="M185" s="4">
        <v>27.3812</v>
      </c>
      <c r="N185" s="4">
        <v>26.542999999999999</v>
      </c>
      <c r="O185" s="4">
        <v>26.542999999999999</v>
      </c>
      <c r="P185" s="4">
        <v>26.542999999999999</v>
      </c>
      <c r="Q185" s="4">
        <v>27.94</v>
      </c>
      <c r="R185" s="4">
        <v>18.4404</v>
      </c>
      <c r="S185" s="12">
        <v>12.57</v>
      </c>
      <c r="T185" s="13">
        <v>82.25</v>
      </c>
      <c r="U185" s="14">
        <v>26.542999999999999</v>
      </c>
      <c r="V185" s="13">
        <v>82.25</v>
      </c>
      <c r="W185" s="13">
        <v>82.25</v>
      </c>
      <c r="X185" s="1" t="s">
        <v>8</v>
      </c>
      <c r="Y185" s="2">
        <v>27.94</v>
      </c>
      <c r="Z185" s="2">
        <v>18.809208000000002</v>
      </c>
      <c r="AA185" s="2">
        <v>30.175200000000004</v>
      </c>
      <c r="AB185" s="2">
        <v>105.75</v>
      </c>
      <c r="AC185" s="2">
        <v>27.94</v>
      </c>
      <c r="AD185" s="2">
        <v>56.4</v>
      </c>
      <c r="AE185" s="2">
        <v>27.94</v>
      </c>
      <c r="AF185" s="8">
        <v>12.57</v>
      </c>
      <c r="AG185" s="8">
        <v>105.75</v>
      </c>
    </row>
    <row r="186" spans="1:33" s="15" customFormat="1" ht="15" x14ac:dyDescent="0.25">
      <c r="A186" s="3" t="s">
        <v>1</v>
      </c>
      <c r="B186" s="25" t="s">
        <v>261</v>
      </c>
      <c r="C186" s="5">
        <v>4111740</v>
      </c>
      <c r="D186" s="6">
        <v>82728</v>
      </c>
      <c r="E186" s="7">
        <v>301</v>
      </c>
      <c r="F186" s="19" t="str">
        <f>VLOOKUP(D186,[1]CLAB2020Q4!$B:$F,5,FALSE)</f>
        <v>Assay of ferritin</v>
      </c>
      <c r="G186" s="8">
        <v>178.19</v>
      </c>
      <c r="H186" s="8">
        <f>G186-0.45</f>
        <v>177.74</v>
      </c>
      <c r="I186" s="9">
        <v>23.170999999999999</v>
      </c>
      <c r="J186" s="10">
        <v>13.63</v>
      </c>
      <c r="K186" s="11">
        <v>12.948500000000001</v>
      </c>
      <c r="L186" s="11">
        <v>12.948500000000001</v>
      </c>
      <c r="M186" s="4">
        <v>13.3574</v>
      </c>
      <c r="N186" s="4">
        <v>12.948500000000001</v>
      </c>
      <c r="O186" s="4">
        <v>12.948500000000001</v>
      </c>
      <c r="P186" s="4">
        <v>12.948500000000001</v>
      </c>
      <c r="Q186" s="4">
        <v>13.63</v>
      </c>
      <c r="R186" s="4">
        <v>8.9958000000000009</v>
      </c>
      <c r="S186" s="12">
        <v>6.13</v>
      </c>
      <c r="T186" s="13">
        <v>121.1</v>
      </c>
      <c r="U186" s="14">
        <v>12.948500000000001</v>
      </c>
      <c r="V186" s="13">
        <v>121.1</v>
      </c>
      <c r="W186" s="13">
        <v>121.1</v>
      </c>
      <c r="X186" s="1" t="s">
        <v>8</v>
      </c>
      <c r="Y186" s="2">
        <v>13.63</v>
      </c>
      <c r="Z186" s="2">
        <v>9.1757160000000013</v>
      </c>
      <c r="AA186" s="2">
        <v>14.720400000000001</v>
      </c>
      <c r="AB186" s="2">
        <v>155.70000000000002</v>
      </c>
      <c r="AC186" s="2">
        <v>13.63</v>
      </c>
      <c r="AD186" s="2">
        <v>83.039999999999992</v>
      </c>
      <c r="AE186" s="2">
        <v>13.63</v>
      </c>
      <c r="AF186" s="8">
        <v>6.13</v>
      </c>
      <c r="AG186" s="8">
        <v>155.70000000000002</v>
      </c>
    </row>
    <row r="187" spans="1:33" s="15" customFormat="1" ht="15" x14ac:dyDescent="0.25">
      <c r="A187" s="3" t="s">
        <v>1</v>
      </c>
      <c r="B187" s="25" t="s">
        <v>261</v>
      </c>
      <c r="C187" s="5">
        <v>4111817</v>
      </c>
      <c r="D187" s="6">
        <v>82746</v>
      </c>
      <c r="E187" s="7">
        <v>301</v>
      </c>
      <c r="F187" s="19" t="str">
        <f>VLOOKUP(D187,[1]CLAB2020Q4!$B:$F,5,FALSE)</f>
        <v>Assay of folic acid serum</v>
      </c>
      <c r="G187" s="8">
        <v>213.98</v>
      </c>
      <c r="H187" s="8">
        <f>G187-0.45</f>
        <v>213.53</v>
      </c>
      <c r="I187" s="9">
        <v>24.99</v>
      </c>
      <c r="J187" s="10">
        <v>14.7</v>
      </c>
      <c r="K187" s="11">
        <v>13.964999999999998</v>
      </c>
      <c r="L187" s="11">
        <v>13.964999999999998</v>
      </c>
      <c r="M187" s="4">
        <v>14.405999999999999</v>
      </c>
      <c r="N187" s="4">
        <v>13.964999999999998</v>
      </c>
      <c r="O187" s="4">
        <v>13.964999999999998</v>
      </c>
      <c r="P187" s="4">
        <v>13.964999999999998</v>
      </c>
      <c r="Q187" s="4">
        <v>14.7</v>
      </c>
      <c r="R187" s="4">
        <v>9.702</v>
      </c>
      <c r="S187" s="12">
        <v>6.62</v>
      </c>
      <c r="T187" s="13">
        <v>145.42499999999998</v>
      </c>
      <c r="U187" s="14">
        <v>13.964999999999998</v>
      </c>
      <c r="V187" s="13">
        <v>145.42499999999998</v>
      </c>
      <c r="W187" s="13">
        <v>145.42499999999998</v>
      </c>
      <c r="X187" s="1" t="s">
        <v>8</v>
      </c>
      <c r="Y187" s="2">
        <v>14.7</v>
      </c>
      <c r="Z187" s="2">
        <v>9.8960399999999993</v>
      </c>
      <c r="AA187" s="2">
        <v>15.875999999999999</v>
      </c>
      <c r="AB187" s="2">
        <v>186.97499999999999</v>
      </c>
      <c r="AC187" s="2">
        <v>14.7</v>
      </c>
      <c r="AD187" s="2">
        <v>99.72</v>
      </c>
      <c r="AE187" s="2">
        <v>14.7</v>
      </c>
      <c r="AF187" s="8">
        <v>6.62</v>
      </c>
      <c r="AG187" s="8">
        <v>186.97499999999999</v>
      </c>
    </row>
    <row r="188" spans="1:33" s="15" customFormat="1" ht="15" x14ac:dyDescent="0.25">
      <c r="A188" s="3" t="s">
        <v>1</v>
      </c>
      <c r="B188" s="25" t="s">
        <v>261</v>
      </c>
      <c r="C188" s="5">
        <v>4110118</v>
      </c>
      <c r="D188" s="6">
        <v>82803</v>
      </c>
      <c r="E188" s="7">
        <v>301</v>
      </c>
      <c r="F188" s="19" t="str">
        <f>VLOOKUP(D188,[1]CLAB2020Q4!$B:$F,5,FALSE)</f>
        <v>Blood gases any combination</v>
      </c>
      <c r="G188" s="8">
        <v>179.74</v>
      </c>
      <c r="H188" s="8">
        <f>G188-0.45</f>
        <v>179.29000000000002</v>
      </c>
      <c r="I188" s="9">
        <v>44.319000000000003</v>
      </c>
      <c r="J188" s="10">
        <v>26.07</v>
      </c>
      <c r="K188" s="11">
        <v>24.766500000000001</v>
      </c>
      <c r="L188" s="11">
        <v>24.766500000000001</v>
      </c>
      <c r="M188" s="4">
        <v>25.5486</v>
      </c>
      <c r="N188" s="4">
        <v>24.766500000000001</v>
      </c>
      <c r="O188" s="4">
        <v>24.766500000000001</v>
      </c>
      <c r="P188" s="4">
        <v>24.766500000000001</v>
      </c>
      <c r="Q188" s="4">
        <v>26.07</v>
      </c>
      <c r="R188" s="4">
        <v>17.206200000000003</v>
      </c>
      <c r="S188" s="12">
        <v>11.73</v>
      </c>
      <c r="T188" s="13">
        <v>122.14999999999999</v>
      </c>
      <c r="U188" s="14">
        <v>24.766500000000001</v>
      </c>
      <c r="V188" s="13">
        <v>122.14999999999999</v>
      </c>
      <c r="W188" s="13">
        <v>122.14999999999999</v>
      </c>
      <c r="X188" s="1" t="s">
        <v>8</v>
      </c>
      <c r="Y188" s="2">
        <v>26.07</v>
      </c>
      <c r="Z188" s="2">
        <v>17.550324000000003</v>
      </c>
      <c r="AA188" s="2">
        <v>28.155600000000003</v>
      </c>
      <c r="AB188" s="2">
        <v>157.05000000000001</v>
      </c>
      <c r="AC188" s="2">
        <v>26.07</v>
      </c>
      <c r="AD188" s="2">
        <v>83.759999999999991</v>
      </c>
      <c r="AE188" s="2">
        <v>26.07</v>
      </c>
      <c r="AF188" s="8">
        <v>11.73</v>
      </c>
      <c r="AG188" s="8">
        <v>157.05000000000001</v>
      </c>
    </row>
    <row r="189" spans="1:33" s="15" customFormat="1" ht="15" x14ac:dyDescent="0.25">
      <c r="A189" s="3" t="s">
        <v>1</v>
      </c>
      <c r="B189" s="25" t="s">
        <v>261</v>
      </c>
      <c r="C189" s="5">
        <v>4110083</v>
      </c>
      <c r="D189" s="6">
        <v>82947</v>
      </c>
      <c r="E189" s="7">
        <v>301</v>
      </c>
      <c r="F189" s="19" t="str">
        <f>VLOOKUP(D189,[1]CLAB2020Q4!$B:$F,5,FALSE)</f>
        <v>Assay glucose blood quant</v>
      </c>
      <c r="G189" s="8">
        <v>49.44</v>
      </c>
      <c r="H189" s="8">
        <f>G189-0.45</f>
        <v>48.989999999999995</v>
      </c>
      <c r="I189" s="9">
        <v>6.681</v>
      </c>
      <c r="J189" s="10">
        <v>3.93</v>
      </c>
      <c r="K189" s="11">
        <v>3.7334999999999998</v>
      </c>
      <c r="L189" s="11">
        <v>3.7334999999999998</v>
      </c>
      <c r="M189" s="4">
        <v>3.8513999999999999</v>
      </c>
      <c r="N189" s="4">
        <v>3.7334999999999998</v>
      </c>
      <c r="O189" s="4">
        <v>3.7334999999999998</v>
      </c>
      <c r="P189" s="4">
        <v>3.7334999999999998</v>
      </c>
      <c r="Q189" s="4">
        <v>3.93</v>
      </c>
      <c r="R189" s="4">
        <v>2.5938000000000003</v>
      </c>
      <c r="S189" s="12">
        <v>1.77</v>
      </c>
      <c r="T189" s="13">
        <v>33.599999999999994</v>
      </c>
      <c r="U189" s="14">
        <v>3.7334999999999998</v>
      </c>
      <c r="V189" s="13">
        <v>33.599999999999994</v>
      </c>
      <c r="W189" s="13">
        <v>33.599999999999994</v>
      </c>
      <c r="X189" s="1" t="s">
        <v>8</v>
      </c>
      <c r="Y189" s="2">
        <v>3.93</v>
      </c>
      <c r="Z189" s="2">
        <v>2.6456760000000004</v>
      </c>
      <c r="AA189" s="2">
        <v>4.2444000000000006</v>
      </c>
      <c r="AB189" s="2">
        <v>43.2</v>
      </c>
      <c r="AC189" s="2">
        <v>3.93</v>
      </c>
      <c r="AD189" s="2">
        <v>23.04</v>
      </c>
      <c r="AE189" s="2">
        <v>3.93</v>
      </c>
      <c r="AF189" s="8">
        <v>1.77</v>
      </c>
      <c r="AG189" s="8">
        <v>43.2</v>
      </c>
    </row>
    <row r="190" spans="1:33" s="15" customFormat="1" ht="15" x14ac:dyDescent="0.25">
      <c r="A190" s="3" t="s">
        <v>1</v>
      </c>
      <c r="B190" s="25" t="s">
        <v>261</v>
      </c>
      <c r="C190" s="5">
        <v>4171811</v>
      </c>
      <c r="D190" s="6">
        <v>82948</v>
      </c>
      <c r="E190" s="7">
        <v>301</v>
      </c>
      <c r="F190" s="19" t="str">
        <f>VLOOKUP(D190,[1]CLAB2020Q4!$B:$F,5,FALSE)</f>
        <v>Reagent strip/blood glucose</v>
      </c>
      <c r="G190" s="8">
        <v>49.44</v>
      </c>
      <c r="H190" s="8">
        <f>G190-0.45</f>
        <v>48.989999999999995</v>
      </c>
      <c r="I190" s="9">
        <v>8.5679999999999996</v>
      </c>
      <c r="J190" s="10">
        <v>5.04</v>
      </c>
      <c r="K190" s="11">
        <v>4.7879999999999994</v>
      </c>
      <c r="L190" s="11">
        <v>4.7879999999999994</v>
      </c>
      <c r="M190" s="4">
        <v>4.9391999999999996</v>
      </c>
      <c r="N190" s="4">
        <v>4.7879999999999994</v>
      </c>
      <c r="O190" s="4">
        <v>4.7879999999999994</v>
      </c>
      <c r="P190" s="4">
        <v>4.7879999999999994</v>
      </c>
      <c r="Q190" s="4">
        <v>5.04</v>
      </c>
      <c r="R190" s="4">
        <v>3.3264</v>
      </c>
      <c r="S190" s="12">
        <v>2.27</v>
      </c>
      <c r="T190" s="13">
        <v>33.599999999999994</v>
      </c>
      <c r="U190" s="14">
        <v>4.7879999999999994</v>
      </c>
      <c r="V190" s="13">
        <v>33.599999999999994</v>
      </c>
      <c r="W190" s="13">
        <v>33.599999999999994</v>
      </c>
      <c r="X190" s="1" t="s">
        <v>8</v>
      </c>
      <c r="Y190" s="2">
        <v>5.04</v>
      </c>
      <c r="Z190" s="2">
        <v>3.3929279999999999</v>
      </c>
      <c r="AA190" s="2">
        <v>5.4432</v>
      </c>
      <c r="AB190" s="2">
        <v>43.2</v>
      </c>
      <c r="AC190" s="2">
        <v>5.04</v>
      </c>
      <c r="AD190" s="2">
        <v>23.04</v>
      </c>
      <c r="AE190" s="2">
        <v>5.04</v>
      </c>
      <c r="AF190" s="8">
        <v>2.27</v>
      </c>
      <c r="AG190" s="8">
        <v>43.2</v>
      </c>
    </row>
    <row r="191" spans="1:33" s="15" customFormat="1" ht="15" x14ac:dyDescent="0.25">
      <c r="A191" s="3" t="s">
        <v>1</v>
      </c>
      <c r="B191" s="25" t="s">
        <v>261</v>
      </c>
      <c r="C191" s="5">
        <v>4111824</v>
      </c>
      <c r="D191" s="6">
        <v>82950</v>
      </c>
      <c r="E191" s="7">
        <v>301</v>
      </c>
      <c r="F191" s="19" t="str">
        <f>VLOOKUP(D191,[1]CLAB2020Q4!$B:$F,5,FALSE)</f>
        <v>Glucose test</v>
      </c>
      <c r="G191" s="8">
        <v>60.51</v>
      </c>
      <c r="H191" s="8">
        <f>G191-0.45</f>
        <v>60.059999999999995</v>
      </c>
      <c r="I191" s="9">
        <v>8.0749999999999993</v>
      </c>
      <c r="J191" s="10">
        <v>4.75</v>
      </c>
      <c r="K191" s="11">
        <v>4.5125000000000002</v>
      </c>
      <c r="L191" s="11">
        <v>4.5125000000000002</v>
      </c>
      <c r="M191" s="4">
        <v>4.6550000000000002</v>
      </c>
      <c r="N191" s="4">
        <v>4.5125000000000002</v>
      </c>
      <c r="O191" s="4">
        <v>4.5125000000000002</v>
      </c>
      <c r="P191" s="4">
        <v>4.5125000000000002</v>
      </c>
      <c r="Q191" s="4">
        <v>4.75</v>
      </c>
      <c r="R191" s="4">
        <v>3.1350000000000002</v>
      </c>
      <c r="S191" s="12">
        <v>2.14</v>
      </c>
      <c r="T191" s="13">
        <v>41.125</v>
      </c>
      <c r="U191" s="14">
        <v>4.5125000000000002</v>
      </c>
      <c r="V191" s="13">
        <v>41.125</v>
      </c>
      <c r="W191" s="13">
        <v>41.125</v>
      </c>
      <c r="X191" s="1" t="s">
        <v>8</v>
      </c>
      <c r="Y191" s="2">
        <v>4.75</v>
      </c>
      <c r="Z191" s="2">
        <v>3.1977000000000002</v>
      </c>
      <c r="AA191" s="2">
        <v>5.1300000000000008</v>
      </c>
      <c r="AB191" s="2">
        <v>52.875</v>
      </c>
      <c r="AC191" s="2">
        <v>4.75</v>
      </c>
      <c r="AD191" s="2">
        <v>28.2</v>
      </c>
      <c r="AE191" s="2">
        <v>4.75</v>
      </c>
      <c r="AF191" s="8">
        <v>2.14</v>
      </c>
      <c r="AG191" s="8">
        <v>52.875</v>
      </c>
    </row>
    <row r="192" spans="1:33" s="15" customFormat="1" ht="15" x14ac:dyDescent="0.25">
      <c r="A192" s="3" t="s">
        <v>1</v>
      </c>
      <c r="B192" s="25" t="s">
        <v>261</v>
      </c>
      <c r="C192" s="5">
        <v>4110126</v>
      </c>
      <c r="D192" s="6">
        <v>82977</v>
      </c>
      <c r="E192" s="7">
        <v>301</v>
      </c>
      <c r="F192" s="19" t="str">
        <f>VLOOKUP(D192,[1]CLAB2020Q4!$B:$F,5,FALSE)</f>
        <v>Assay of ggt</v>
      </c>
      <c r="G192" s="8">
        <v>72.62</v>
      </c>
      <c r="H192" s="8">
        <f>G192-0.45</f>
        <v>72.17</v>
      </c>
      <c r="I192" s="9">
        <v>12.24</v>
      </c>
      <c r="J192" s="10">
        <v>7.2</v>
      </c>
      <c r="K192" s="11">
        <v>6.84</v>
      </c>
      <c r="L192" s="11">
        <v>6.84</v>
      </c>
      <c r="M192" s="4">
        <v>7.056</v>
      </c>
      <c r="N192" s="4">
        <v>6.84</v>
      </c>
      <c r="O192" s="4">
        <v>6.84</v>
      </c>
      <c r="P192" s="4">
        <v>6.84</v>
      </c>
      <c r="Q192" s="4">
        <v>7.2</v>
      </c>
      <c r="R192" s="4">
        <v>4.7520000000000007</v>
      </c>
      <c r="S192" s="12">
        <v>3.24</v>
      </c>
      <c r="T192" s="13">
        <v>49.349999999999994</v>
      </c>
      <c r="U192" s="14">
        <v>6.84</v>
      </c>
      <c r="V192" s="13">
        <v>49.349999999999994</v>
      </c>
      <c r="W192" s="13">
        <v>49.349999999999994</v>
      </c>
      <c r="X192" s="1" t="s">
        <v>8</v>
      </c>
      <c r="Y192" s="2">
        <v>7.2</v>
      </c>
      <c r="Z192" s="2">
        <v>4.8470400000000007</v>
      </c>
      <c r="AA192" s="2">
        <v>7.7760000000000007</v>
      </c>
      <c r="AB192" s="2">
        <v>63.45</v>
      </c>
      <c r="AC192" s="2">
        <v>7.2</v>
      </c>
      <c r="AD192" s="2">
        <v>33.839999999999996</v>
      </c>
      <c r="AE192" s="2">
        <v>7.2</v>
      </c>
      <c r="AF192" s="8">
        <v>3.24</v>
      </c>
      <c r="AG192" s="8">
        <v>63.45</v>
      </c>
    </row>
    <row r="193" spans="1:33" s="15" customFormat="1" ht="15" x14ac:dyDescent="0.25">
      <c r="A193" s="3" t="s">
        <v>1</v>
      </c>
      <c r="B193" s="25" t="s">
        <v>261</v>
      </c>
      <c r="C193" s="5">
        <v>4110953</v>
      </c>
      <c r="D193" s="6">
        <v>83001</v>
      </c>
      <c r="E193" s="7">
        <v>301</v>
      </c>
      <c r="F193" s="19" t="str">
        <f>VLOOKUP(D193,[1]CLAB2020Q4!$B:$F,5,FALSE)</f>
        <v>Assay of gonadotropin (fsh)</v>
      </c>
      <c r="G193" s="8">
        <v>119.48</v>
      </c>
      <c r="H193" s="8">
        <f>G193-0.45</f>
        <v>119.03</v>
      </c>
      <c r="I193" s="9">
        <v>31.585999999999995</v>
      </c>
      <c r="J193" s="10">
        <v>18.579999999999998</v>
      </c>
      <c r="K193" s="11">
        <v>17.650999999999996</v>
      </c>
      <c r="L193" s="11">
        <v>17.650999999999996</v>
      </c>
      <c r="M193" s="4">
        <v>18.208399999999997</v>
      </c>
      <c r="N193" s="4">
        <v>17.650999999999996</v>
      </c>
      <c r="O193" s="4">
        <v>17.650999999999996</v>
      </c>
      <c r="P193" s="4">
        <v>17.650999999999996</v>
      </c>
      <c r="Q193" s="4">
        <v>18.579999999999998</v>
      </c>
      <c r="R193" s="4">
        <v>12.262799999999999</v>
      </c>
      <c r="S193" s="12">
        <v>8.36</v>
      </c>
      <c r="T193" s="13">
        <v>81.199999999999989</v>
      </c>
      <c r="U193" s="14">
        <v>17.650999999999996</v>
      </c>
      <c r="V193" s="13">
        <v>81.199999999999989</v>
      </c>
      <c r="W193" s="13">
        <v>81.199999999999989</v>
      </c>
      <c r="X193" s="1" t="s">
        <v>8</v>
      </c>
      <c r="Y193" s="2">
        <v>18.579999999999998</v>
      </c>
      <c r="Z193" s="2">
        <v>12.508055999999998</v>
      </c>
      <c r="AA193" s="2">
        <v>20.066399999999998</v>
      </c>
      <c r="AB193" s="2">
        <v>104.4</v>
      </c>
      <c r="AC193" s="2">
        <v>18.579999999999998</v>
      </c>
      <c r="AD193" s="2">
        <v>55.68</v>
      </c>
      <c r="AE193" s="2">
        <v>18.579999999999998</v>
      </c>
      <c r="AF193" s="8">
        <v>8.36</v>
      </c>
      <c r="AG193" s="8">
        <v>104.4</v>
      </c>
    </row>
    <row r="194" spans="1:33" s="15" customFormat="1" ht="15" x14ac:dyDescent="0.25">
      <c r="A194" s="3" t="s">
        <v>1</v>
      </c>
      <c r="B194" s="25" t="s">
        <v>261</v>
      </c>
      <c r="C194" s="5">
        <v>4110955</v>
      </c>
      <c r="D194" s="6">
        <v>83002</v>
      </c>
      <c r="E194" s="7">
        <v>301</v>
      </c>
      <c r="F194" s="19" t="str">
        <f>VLOOKUP(D194,[1]CLAB2020Q4!$B:$F,5,FALSE)</f>
        <v>Assay of gonadotropin (lh)</v>
      </c>
      <c r="G194" s="8">
        <v>119.48</v>
      </c>
      <c r="H194" s="8">
        <f>G194-0.45</f>
        <v>119.03</v>
      </c>
      <c r="I194" s="9">
        <v>31.483999999999998</v>
      </c>
      <c r="J194" s="10">
        <v>18.52</v>
      </c>
      <c r="K194" s="11">
        <v>17.593999999999998</v>
      </c>
      <c r="L194" s="11">
        <v>17.593999999999998</v>
      </c>
      <c r="M194" s="4">
        <v>18.1496</v>
      </c>
      <c r="N194" s="4">
        <v>17.593999999999998</v>
      </c>
      <c r="O194" s="4">
        <v>17.593999999999998</v>
      </c>
      <c r="P194" s="4">
        <v>17.593999999999998</v>
      </c>
      <c r="Q194" s="4">
        <v>18.52</v>
      </c>
      <c r="R194" s="4">
        <v>12.2232</v>
      </c>
      <c r="S194" s="12">
        <v>8.33</v>
      </c>
      <c r="T194" s="13">
        <v>81.199999999999989</v>
      </c>
      <c r="U194" s="14">
        <v>17.593999999999998</v>
      </c>
      <c r="V194" s="13">
        <v>81.199999999999989</v>
      </c>
      <c r="W194" s="13">
        <v>81.199999999999989</v>
      </c>
      <c r="X194" s="1" t="s">
        <v>8</v>
      </c>
      <c r="Y194" s="2">
        <v>18.52</v>
      </c>
      <c r="Z194" s="2">
        <v>12.467664000000001</v>
      </c>
      <c r="AA194" s="2">
        <v>20.0016</v>
      </c>
      <c r="AB194" s="2">
        <v>104.4</v>
      </c>
      <c r="AC194" s="2">
        <v>18.52</v>
      </c>
      <c r="AD194" s="2">
        <v>55.68</v>
      </c>
      <c r="AE194" s="2">
        <v>18.52</v>
      </c>
      <c r="AF194" s="8">
        <v>8.33</v>
      </c>
      <c r="AG194" s="8">
        <v>104.4</v>
      </c>
    </row>
    <row r="195" spans="1:33" s="15" customFormat="1" ht="15" x14ac:dyDescent="0.25">
      <c r="A195" s="3" t="s">
        <v>1</v>
      </c>
      <c r="B195" s="25" t="s">
        <v>261</v>
      </c>
      <c r="C195" s="5">
        <v>4111812</v>
      </c>
      <c r="D195" s="6">
        <v>83036</v>
      </c>
      <c r="E195" s="7">
        <v>301</v>
      </c>
      <c r="F195" s="19" t="str">
        <f>VLOOKUP(D195,[1]CLAB2020Q4!$B:$F,5,FALSE)</f>
        <v>Glycosylated hemoglobin test</v>
      </c>
      <c r="G195" s="8">
        <v>98.37</v>
      </c>
      <c r="H195" s="8">
        <f>G195-0.45</f>
        <v>97.92</v>
      </c>
      <c r="I195" s="9">
        <v>16.507000000000001</v>
      </c>
      <c r="J195" s="10">
        <v>9.7100000000000009</v>
      </c>
      <c r="K195" s="11">
        <v>9.2245000000000008</v>
      </c>
      <c r="L195" s="11">
        <v>9.2245000000000008</v>
      </c>
      <c r="M195" s="4">
        <v>9.5158000000000005</v>
      </c>
      <c r="N195" s="4">
        <v>9.2245000000000008</v>
      </c>
      <c r="O195" s="4">
        <v>9.2245000000000008</v>
      </c>
      <c r="P195" s="4">
        <v>9.2245000000000008</v>
      </c>
      <c r="Q195" s="4">
        <v>9.7100000000000009</v>
      </c>
      <c r="R195" s="4">
        <v>6.4086000000000007</v>
      </c>
      <c r="S195" s="12">
        <v>4.37</v>
      </c>
      <c r="T195" s="13">
        <v>66.849999999999994</v>
      </c>
      <c r="U195" s="14">
        <v>9.2245000000000008</v>
      </c>
      <c r="V195" s="13">
        <v>66.849999999999994</v>
      </c>
      <c r="W195" s="13">
        <v>66.849999999999994</v>
      </c>
      <c r="X195" s="1" t="s">
        <v>8</v>
      </c>
      <c r="Y195" s="2">
        <v>9.7100000000000009</v>
      </c>
      <c r="Z195" s="2">
        <v>6.5367720000000009</v>
      </c>
      <c r="AA195" s="2">
        <v>10.486800000000002</v>
      </c>
      <c r="AB195" s="2">
        <v>85.95</v>
      </c>
      <c r="AC195" s="2">
        <v>9.7100000000000009</v>
      </c>
      <c r="AD195" s="2">
        <v>45.839999999999996</v>
      </c>
      <c r="AE195" s="2">
        <v>9.7100000000000009</v>
      </c>
      <c r="AF195" s="8">
        <v>4.37</v>
      </c>
      <c r="AG195" s="8">
        <v>85.95</v>
      </c>
    </row>
    <row r="196" spans="1:33" s="15" customFormat="1" ht="15" x14ac:dyDescent="0.25">
      <c r="A196" s="3" t="s">
        <v>1</v>
      </c>
      <c r="B196" s="25" t="s">
        <v>261</v>
      </c>
      <c r="C196" s="5">
        <v>4110948</v>
      </c>
      <c r="D196" s="6">
        <v>83525</v>
      </c>
      <c r="E196" s="7">
        <v>301</v>
      </c>
      <c r="F196" s="19" t="str">
        <f>VLOOKUP(D196,[1]CLAB2020Q4!$B:$F,5,FALSE)</f>
        <v>Assay of insulin</v>
      </c>
      <c r="G196" s="8">
        <v>99.91</v>
      </c>
      <c r="H196" s="8">
        <f>G196-0.45</f>
        <v>99.46</v>
      </c>
      <c r="I196" s="9">
        <v>19.430999999999997</v>
      </c>
      <c r="J196" s="10">
        <v>11.43</v>
      </c>
      <c r="K196" s="11">
        <v>10.858499999999999</v>
      </c>
      <c r="L196" s="11">
        <v>10.858499999999999</v>
      </c>
      <c r="M196" s="4">
        <v>11.2014</v>
      </c>
      <c r="N196" s="4">
        <v>10.858499999999999</v>
      </c>
      <c r="O196" s="4">
        <v>10.858499999999999</v>
      </c>
      <c r="P196" s="4">
        <v>10.858499999999999</v>
      </c>
      <c r="Q196" s="4">
        <v>11.43</v>
      </c>
      <c r="R196" s="4">
        <v>7.5438000000000001</v>
      </c>
      <c r="S196" s="12">
        <v>5.14</v>
      </c>
      <c r="T196" s="13">
        <v>67.899999999999991</v>
      </c>
      <c r="U196" s="14">
        <v>10.858499999999999</v>
      </c>
      <c r="V196" s="13">
        <v>67.899999999999991</v>
      </c>
      <c r="W196" s="13">
        <v>67.899999999999991</v>
      </c>
      <c r="X196" s="1" t="s">
        <v>8</v>
      </c>
      <c r="Y196" s="2">
        <v>11.43</v>
      </c>
      <c r="Z196" s="2">
        <v>7.6946760000000003</v>
      </c>
      <c r="AA196" s="2">
        <v>12.3444</v>
      </c>
      <c r="AB196" s="2">
        <v>87.3</v>
      </c>
      <c r="AC196" s="2">
        <v>11.43</v>
      </c>
      <c r="AD196" s="2">
        <v>46.559999999999995</v>
      </c>
      <c r="AE196" s="2">
        <v>11.43</v>
      </c>
      <c r="AF196" s="8">
        <v>5.14</v>
      </c>
      <c r="AG196" s="8">
        <v>87.3</v>
      </c>
    </row>
    <row r="197" spans="1:33" s="15" customFormat="1" ht="15" x14ac:dyDescent="0.25">
      <c r="A197" s="3" t="s">
        <v>1</v>
      </c>
      <c r="B197" s="25" t="s">
        <v>261</v>
      </c>
      <c r="C197" s="5">
        <v>4111733</v>
      </c>
      <c r="D197" s="6">
        <v>83540</v>
      </c>
      <c r="E197" s="7">
        <v>301</v>
      </c>
      <c r="F197" s="19" t="str">
        <f>VLOOKUP(D197,[1]CLAB2020Q4!$B:$F,5,FALSE)</f>
        <v>Assay of iron</v>
      </c>
      <c r="G197" s="8">
        <v>70.3</v>
      </c>
      <c r="H197" s="8">
        <f>G197-0.45</f>
        <v>69.849999999999994</v>
      </c>
      <c r="I197" s="9">
        <v>10.998999999999999</v>
      </c>
      <c r="J197" s="10">
        <v>6.47</v>
      </c>
      <c r="K197" s="11">
        <v>6.1464999999999996</v>
      </c>
      <c r="L197" s="11">
        <v>6.1464999999999996</v>
      </c>
      <c r="M197" s="4">
        <v>6.3405999999999993</v>
      </c>
      <c r="N197" s="4">
        <v>6.1464999999999996</v>
      </c>
      <c r="O197" s="4">
        <v>6.1464999999999996</v>
      </c>
      <c r="P197" s="4">
        <v>6.1464999999999996</v>
      </c>
      <c r="Q197" s="4">
        <v>6.47</v>
      </c>
      <c r="R197" s="4">
        <v>4.2702</v>
      </c>
      <c r="S197" s="12">
        <v>2.91</v>
      </c>
      <c r="T197" s="13">
        <v>47.774999999999999</v>
      </c>
      <c r="U197" s="14">
        <v>6.1464999999999996</v>
      </c>
      <c r="V197" s="13">
        <v>47.774999999999999</v>
      </c>
      <c r="W197" s="13">
        <v>47.774999999999999</v>
      </c>
      <c r="X197" s="1" t="s">
        <v>8</v>
      </c>
      <c r="Y197" s="2">
        <v>6.47</v>
      </c>
      <c r="Z197" s="2">
        <v>4.3556040000000005</v>
      </c>
      <c r="AA197" s="2">
        <v>6.9876000000000005</v>
      </c>
      <c r="AB197" s="2">
        <v>61.425000000000004</v>
      </c>
      <c r="AC197" s="2">
        <v>6.47</v>
      </c>
      <c r="AD197" s="2">
        <v>32.76</v>
      </c>
      <c r="AE197" s="2">
        <v>6.47</v>
      </c>
      <c r="AF197" s="8">
        <v>2.91</v>
      </c>
      <c r="AG197" s="8">
        <v>61.425000000000004</v>
      </c>
    </row>
    <row r="198" spans="1:33" s="15" customFormat="1" ht="15" x14ac:dyDescent="0.25">
      <c r="A198" s="3" t="s">
        <v>1</v>
      </c>
      <c r="B198" s="25" t="s">
        <v>261</v>
      </c>
      <c r="C198" s="5">
        <v>4111818</v>
      </c>
      <c r="D198" s="6">
        <v>83550</v>
      </c>
      <c r="E198" s="7">
        <v>301</v>
      </c>
      <c r="F198" s="19" t="str">
        <f>VLOOKUP(D198,[1]CLAB2020Q4!$B:$F,5,FALSE)</f>
        <v>Iron binding test</v>
      </c>
      <c r="G198" s="8">
        <v>60.51</v>
      </c>
      <c r="H198" s="8">
        <f>G198-0.45</f>
        <v>60.059999999999995</v>
      </c>
      <c r="I198" s="9">
        <v>14.858000000000001</v>
      </c>
      <c r="J198" s="10">
        <v>8.74</v>
      </c>
      <c r="K198" s="11">
        <v>8.302999999999999</v>
      </c>
      <c r="L198" s="11">
        <v>8.302999999999999</v>
      </c>
      <c r="M198" s="4">
        <v>8.5652000000000008</v>
      </c>
      <c r="N198" s="4">
        <v>8.302999999999999</v>
      </c>
      <c r="O198" s="4">
        <v>8.302999999999999</v>
      </c>
      <c r="P198" s="4">
        <v>8.302999999999999</v>
      </c>
      <c r="Q198" s="4">
        <v>8.74</v>
      </c>
      <c r="R198" s="4">
        <v>5.7684000000000006</v>
      </c>
      <c r="S198" s="12">
        <v>3.93</v>
      </c>
      <c r="T198" s="13">
        <v>41.125</v>
      </c>
      <c r="U198" s="14">
        <v>8.302999999999999</v>
      </c>
      <c r="V198" s="13">
        <v>41.125</v>
      </c>
      <c r="W198" s="13">
        <v>41.125</v>
      </c>
      <c r="X198" s="1" t="s">
        <v>8</v>
      </c>
      <c r="Y198" s="2">
        <v>8.74</v>
      </c>
      <c r="Z198" s="2">
        <v>5.8837680000000008</v>
      </c>
      <c r="AA198" s="2">
        <v>9.4392000000000014</v>
      </c>
      <c r="AB198" s="2">
        <v>52.875</v>
      </c>
      <c r="AC198" s="2">
        <v>8.74</v>
      </c>
      <c r="AD198" s="2">
        <v>28.2</v>
      </c>
      <c r="AE198" s="2">
        <v>8.74</v>
      </c>
      <c r="AF198" s="8">
        <v>3.93</v>
      </c>
      <c r="AG198" s="8">
        <v>52.875</v>
      </c>
    </row>
    <row r="199" spans="1:33" s="15" customFormat="1" ht="15" x14ac:dyDescent="0.25">
      <c r="A199" s="3" t="s">
        <v>1</v>
      </c>
      <c r="B199" s="25" t="s">
        <v>261</v>
      </c>
      <c r="C199" s="5">
        <v>4110114</v>
      </c>
      <c r="D199" s="6">
        <v>83605</v>
      </c>
      <c r="E199" s="7">
        <v>301</v>
      </c>
      <c r="F199" s="19" t="str">
        <f>VLOOKUP(D199,[1]CLAB2020Q4!$B:$F,5,FALSE)</f>
        <v>Assay of lactic acid</v>
      </c>
      <c r="G199" s="8">
        <v>120.77</v>
      </c>
      <c r="H199" s="8">
        <f>G199-0.45</f>
        <v>120.32</v>
      </c>
      <c r="I199" s="9">
        <v>19.669</v>
      </c>
      <c r="J199" s="10">
        <v>11.57</v>
      </c>
      <c r="K199" s="11">
        <v>10.9915</v>
      </c>
      <c r="L199" s="11">
        <v>10.9915</v>
      </c>
      <c r="M199" s="4">
        <v>11.3386</v>
      </c>
      <c r="N199" s="4">
        <v>10.9915</v>
      </c>
      <c r="O199" s="4">
        <v>10.9915</v>
      </c>
      <c r="P199" s="4">
        <v>10.9915</v>
      </c>
      <c r="Q199" s="4">
        <v>11.57</v>
      </c>
      <c r="R199" s="4">
        <v>7.6362000000000005</v>
      </c>
      <c r="S199" s="12">
        <v>5.21</v>
      </c>
      <c r="T199" s="13">
        <v>82.074999999999989</v>
      </c>
      <c r="U199" s="14">
        <v>10.9915</v>
      </c>
      <c r="V199" s="13">
        <v>82.074999999999989</v>
      </c>
      <c r="W199" s="13">
        <v>82.074999999999989</v>
      </c>
      <c r="X199" s="1" t="s">
        <v>8</v>
      </c>
      <c r="Y199" s="2">
        <v>11.57</v>
      </c>
      <c r="Z199" s="2">
        <v>7.7889240000000006</v>
      </c>
      <c r="AA199" s="2">
        <v>12.495600000000001</v>
      </c>
      <c r="AB199" s="2">
        <v>105.52500000000001</v>
      </c>
      <c r="AC199" s="2">
        <v>11.57</v>
      </c>
      <c r="AD199" s="2">
        <v>56.28</v>
      </c>
      <c r="AE199" s="2">
        <v>11.57</v>
      </c>
      <c r="AF199" s="8">
        <v>5.21</v>
      </c>
      <c r="AG199" s="8">
        <v>105.52500000000001</v>
      </c>
    </row>
    <row r="200" spans="1:33" s="15" customFormat="1" ht="15" x14ac:dyDescent="0.25">
      <c r="A200" s="3" t="s">
        <v>1</v>
      </c>
      <c r="B200" s="25" t="s">
        <v>261</v>
      </c>
      <c r="C200" s="5">
        <v>4110092</v>
      </c>
      <c r="D200" s="6">
        <v>83615</v>
      </c>
      <c r="E200" s="7">
        <v>301</v>
      </c>
      <c r="F200" s="19" t="str">
        <f>VLOOKUP(D200,[1]CLAB2020Q4!$B:$F,5,FALSE)</f>
        <v>Lactate (ld) (ldh) enzyme</v>
      </c>
      <c r="G200" s="8">
        <v>27.04</v>
      </c>
      <c r="H200" s="8">
        <f>G200-0.45</f>
        <v>26.59</v>
      </c>
      <c r="I200" s="9">
        <v>10.267999999999999</v>
      </c>
      <c r="J200" s="10">
        <v>6.04</v>
      </c>
      <c r="K200" s="11">
        <v>5.7379999999999995</v>
      </c>
      <c r="L200" s="11">
        <v>5.7379999999999995</v>
      </c>
      <c r="M200" s="4">
        <v>5.9192</v>
      </c>
      <c r="N200" s="4">
        <v>5.7379999999999995</v>
      </c>
      <c r="O200" s="4">
        <v>5.7379999999999995</v>
      </c>
      <c r="P200" s="4">
        <v>5.7379999999999995</v>
      </c>
      <c r="Q200" s="4">
        <v>6.04</v>
      </c>
      <c r="R200" s="4">
        <v>3.9864000000000002</v>
      </c>
      <c r="S200" s="12">
        <v>2.72</v>
      </c>
      <c r="T200" s="13">
        <v>18.375</v>
      </c>
      <c r="U200" s="14">
        <v>5.7379999999999995</v>
      </c>
      <c r="V200" s="13">
        <v>18.375</v>
      </c>
      <c r="W200" s="13">
        <v>18.375</v>
      </c>
      <c r="X200" s="1" t="s">
        <v>8</v>
      </c>
      <c r="Y200" s="2">
        <v>6.04</v>
      </c>
      <c r="Z200" s="2">
        <v>4.066128</v>
      </c>
      <c r="AA200" s="2">
        <v>6.5232000000000001</v>
      </c>
      <c r="AB200" s="2">
        <v>23.625</v>
      </c>
      <c r="AC200" s="2">
        <v>6.04</v>
      </c>
      <c r="AD200" s="2">
        <v>12.6</v>
      </c>
      <c r="AE200" s="2">
        <v>6.04</v>
      </c>
      <c r="AF200" s="8">
        <v>2.72</v>
      </c>
      <c r="AG200" s="8">
        <v>23.625</v>
      </c>
    </row>
    <row r="201" spans="1:33" s="15" customFormat="1" ht="15" x14ac:dyDescent="0.25">
      <c r="A201" s="3" t="s">
        <v>1</v>
      </c>
      <c r="B201" s="25" t="s">
        <v>261</v>
      </c>
      <c r="C201" s="5">
        <v>4110113</v>
      </c>
      <c r="D201" s="6">
        <v>83690</v>
      </c>
      <c r="E201" s="7">
        <v>301</v>
      </c>
      <c r="F201" s="19" t="str">
        <f>VLOOKUP(D201,[1]CLAB2020Q4!$B:$F,5,FALSE)</f>
        <v>Assay of lipase</v>
      </c>
      <c r="G201" s="8">
        <v>70.3</v>
      </c>
      <c r="H201" s="8">
        <f>G201-0.45</f>
        <v>69.849999999999994</v>
      </c>
      <c r="I201" s="9">
        <v>11.712999999999999</v>
      </c>
      <c r="J201" s="10">
        <v>6.89</v>
      </c>
      <c r="K201" s="11">
        <v>6.5454999999999997</v>
      </c>
      <c r="L201" s="11">
        <v>6.5454999999999997</v>
      </c>
      <c r="M201" s="4">
        <v>6.7521999999999993</v>
      </c>
      <c r="N201" s="4">
        <v>6.5454999999999997</v>
      </c>
      <c r="O201" s="4">
        <v>6.5454999999999997</v>
      </c>
      <c r="P201" s="4">
        <v>6.5454999999999997</v>
      </c>
      <c r="Q201" s="4">
        <v>6.89</v>
      </c>
      <c r="R201" s="4">
        <v>4.5473999999999997</v>
      </c>
      <c r="S201" s="12">
        <v>3.1</v>
      </c>
      <c r="T201" s="13">
        <v>47.774999999999999</v>
      </c>
      <c r="U201" s="14">
        <v>6.5454999999999997</v>
      </c>
      <c r="V201" s="13">
        <v>47.774999999999999</v>
      </c>
      <c r="W201" s="13">
        <v>47.774999999999999</v>
      </c>
      <c r="X201" s="1" t="s">
        <v>8</v>
      </c>
      <c r="Y201" s="2">
        <v>6.89</v>
      </c>
      <c r="Z201" s="2">
        <v>4.6383479999999997</v>
      </c>
      <c r="AA201" s="2">
        <v>7.4412000000000003</v>
      </c>
      <c r="AB201" s="2">
        <v>61.425000000000004</v>
      </c>
      <c r="AC201" s="2">
        <v>6.89</v>
      </c>
      <c r="AD201" s="2">
        <v>32.76</v>
      </c>
      <c r="AE201" s="2">
        <v>6.89</v>
      </c>
      <c r="AF201" s="8">
        <v>3.1</v>
      </c>
      <c r="AG201" s="8">
        <v>61.425000000000004</v>
      </c>
    </row>
    <row r="202" spans="1:33" s="15" customFormat="1" ht="15" x14ac:dyDescent="0.25">
      <c r="A202" s="3" t="s">
        <v>1</v>
      </c>
      <c r="B202" s="25" t="s">
        <v>261</v>
      </c>
      <c r="C202" s="5">
        <v>4110086</v>
      </c>
      <c r="D202" s="6">
        <v>83718</v>
      </c>
      <c r="E202" s="7">
        <v>301</v>
      </c>
      <c r="F202" s="19" t="str">
        <f>VLOOKUP(D202,[1]CLAB2020Q4!$B:$F,5,FALSE)</f>
        <v>Assay of lipoprotein</v>
      </c>
      <c r="G202" s="8">
        <v>72.62</v>
      </c>
      <c r="H202" s="8">
        <f>G202-0.45</f>
        <v>72.17</v>
      </c>
      <c r="I202" s="9">
        <v>13.922999999999998</v>
      </c>
      <c r="J202" s="10">
        <v>8.19</v>
      </c>
      <c r="K202" s="11">
        <v>7.7804999999999991</v>
      </c>
      <c r="L202" s="11">
        <v>7.7804999999999991</v>
      </c>
      <c r="M202" s="4">
        <v>8.0261999999999993</v>
      </c>
      <c r="N202" s="4">
        <v>7.7804999999999991</v>
      </c>
      <c r="O202" s="4">
        <v>7.7804999999999991</v>
      </c>
      <c r="P202" s="4">
        <v>7.7804999999999991</v>
      </c>
      <c r="Q202" s="4">
        <v>8.19</v>
      </c>
      <c r="R202" s="4">
        <v>5.4054000000000002</v>
      </c>
      <c r="S202" s="12">
        <v>3.69</v>
      </c>
      <c r="T202" s="13">
        <v>49.349999999999994</v>
      </c>
      <c r="U202" s="14">
        <v>7.7804999999999991</v>
      </c>
      <c r="V202" s="13">
        <v>49.349999999999994</v>
      </c>
      <c r="W202" s="13">
        <v>49.349999999999994</v>
      </c>
      <c r="X202" s="1" t="s">
        <v>8</v>
      </c>
      <c r="Y202" s="2">
        <v>8.19</v>
      </c>
      <c r="Z202" s="2">
        <v>5.5135080000000007</v>
      </c>
      <c r="AA202" s="2">
        <v>8.8452000000000002</v>
      </c>
      <c r="AB202" s="2">
        <v>63.45</v>
      </c>
      <c r="AC202" s="2">
        <v>8.19</v>
      </c>
      <c r="AD202" s="2">
        <v>33.839999999999996</v>
      </c>
      <c r="AE202" s="2">
        <v>8.19</v>
      </c>
      <c r="AF202" s="8">
        <v>3.69</v>
      </c>
      <c r="AG202" s="8">
        <v>63.45</v>
      </c>
    </row>
    <row r="203" spans="1:33" s="15" customFormat="1" ht="15" x14ac:dyDescent="0.25">
      <c r="A203" s="3" t="s">
        <v>1</v>
      </c>
      <c r="B203" s="25" t="s">
        <v>261</v>
      </c>
      <c r="C203" s="5">
        <v>4110128</v>
      </c>
      <c r="D203" s="6">
        <v>83735</v>
      </c>
      <c r="E203" s="7">
        <v>301</v>
      </c>
      <c r="F203" s="19" t="str">
        <f>VLOOKUP(D203,[1]CLAB2020Q4!$B:$F,5,FALSE)</f>
        <v>Assay of magnesium</v>
      </c>
      <c r="G203" s="8">
        <v>67.72</v>
      </c>
      <c r="H203" s="8">
        <f>G203-0.45</f>
        <v>67.27</v>
      </c>
      <c r="I203" s="9">
        <v>11.39</v>
      </c>
      <c r="J203" s="10">
        <v>6.7</v>
      </c>
      <c r="K203" s="11">
        <v>6.3650000000000002</v>
      </c>
      <c r="L203" s="11">
        <v>6.3650000000000002</v>
      </c>
      <c r="M203" s="4">
        <v>6.5659999999999998</v>
      </c>
      <c r="N203" s="4">
        <v>6.3650000000000002</v>
      </c>
      <c r="O203" s="4">
        <v>6.3650000000000002</v>
      </c>
      <c r="P203" s="4">
        <v>6.3650000000000002</v>
      </c>
      <c r="Q203" s="4">
        <v>6.7</v>
      </c>
      <c r="R203" s="4">
        <v>4.4220000000000006</v>
      </c>
      <c r="S203" s="12">
        <v>3.02</v>
      </c>
      <c r="T203" s="13">
        <v>46.024999999999999</v>
      </c>
      <c r="U203" s="14">
        <v>6.3650000000000002</v>
      </c>
      <c r="V203" s="13">
        <v>46.024999999999999</v>
      </c>
      <c r="W203" s="13">
        <v>46.024999999999999</v>
      </c>
      <c r="X203" s="1" t="s">
        <v>8</v>
      </c>
      <c r="Y203" s="2">
        <v>6.7</v>
      </c>
      <c r="Z203" s="2">
        <v>4.5104400000000009</v>
      </c>
      <c r="AA203" s="2">
        <v>7.2360000000000007</v>
      </c>
      <c r="AB203" s="2">
        <v>59.175000000000004</v>
      </c>
      <c r="AC203" s="2">
        <v>6.7</v>
      </c>
      <c r="AD203" s="2">
        <v>31.56</v>
      </c>
      <c r="AE203" s="2">
        <v>6.7</v>
      </c>
      <c r="AF203" s="8">
        <v>3.02</v>
      </c>
      <c r="AG203" s="8">
        <v>59.175000000000004</v>
      </c>
    </row>
    <row r="204" spans="1:33" s="15" customFormat="1" ht="15" x14ac:dyDescent="0.25">
      <c r="A204" s="3" t="s">
        <v>1</v>
      </c>
      <c r="B204" s="25" t="s">
        <v>261</v>
      </c>
      <c r="C204" s="5">
        <v>4113880</v>
      </c>
      <c r="D204" s="6">
        <v>83880</v>
      </c>
      <c r="E204" s="7">
        <v>301</v>
      </c>
      <c r="F204" s="19" t="str">
        <f>VLOOKUP(D204,[1]CLAB2020Q4!$B:$F,5,FALSE)</f>
        <v>Assay of natriuretic peptide</v>
      </c>
      <c r="G204" s="8">
        <v>137.76</v>
      </c>
      <c r="H204" s="8">
        <f>G204-0.45</f>
        <v>137.31</v>
      </c>
      <c r="I204" s="9">
        <v>66.74199999999999</v>
      </c>
      <c r="J204" s="10">
        <v>39.26</v>
      </c>
      <c r="K204" s="11">
        <v>37.296999999999997</v>
      </c>
      <c r="L204" s="11">
        <v>37.296999999999997</v>
      </c>
      <c r="M204" s="4">
        <v>38.474799999999995</v>
      </c>
      <c r="N204" s="4">
        <v>37.296999999999997</v>
      </c>
      <c r="O204" s="4">
        <v>37.296999999999997</v>
      </c>
      <c r="P204" s="4">
        <v>37.296999999999997</v>
      </c>
      <c r="Q204" s="4">
        <v>39.26</v>
      </c>
      <c r="R204" s="4">
        <v>25.9116</v>
      </c>
      <c r="S204" s="12">
        <v>17.670000000000002</v>
      </c>
      <c r="T204" s="13">
        <v>93.625</v>
      </c>
      <c r="U204" s="14">
        <v>37.296999999999997</v>
      </c>
      <c r="V204" s="13">
        <v>93.625</v>
      </c>
      <c r="W204" s="13">
        <v>93.625</v>
      </c>
      <c r="X204" s="1" t="s">
        <v>8</v>
      </c>
      <c r="Y204" s="2">
        <v>39.26</v>
      </c>
      <c r="Z204" s="2">
        <v>26.429832000000001</v>
      </c>
      <c r="AA204" s="2">
        <v>42.400800000000004</v>
      </c>
      <c r="AB204" s="2">
        <v>120.375</v>
      </c>
      <c r="AC204" s="2">
        <v>39.26</v>
      </c>
      <c r="AD204" s="2">
        <v>64.2</v>
      </c>
      <c r="AE204" s="2">
        <v>39.26</v>
      </c>
      <c r="AF204" s="8">
        <v>17.670000000000002</v>
      </c>
      <c r="AG204" s="8">
        <v>120.375</v>
      </c>
    </row>
    <row r="205" spans="1:33" s="15" customFormat="1" ht="15" x14ac:dyDescent="0.25">
      <c r="A205" s="3" t="s">
        <v>1</v>
      </c>
      <c r="B205" s="25" t="s">
        <v>261</v>
      </c>
      <c r="C205" s="5">
        <v>4110133</v>
      </c>
      <c r="D205" s="6">
        <v>83930</v>
      </c>
      <c r="E205" s="7">
        <v>301</v>
      </c>
      <c r="F205" s="19" t="str">
        <f>VLOOKUP(D205,[1]CLAB2020Q4!$B:$F,5,FALSE)</f>
        <v>Assay of blood osmolality</v>
      </c>
      <c r="G205" s="8">
        <v>81.63</v>
      </c>
      <c r="H205" s="8">
        <f>G205-0.45</f>
        <v>81.179999999999993</v>
      </c>
      <c r="I205" s="9">
        <v>11.237</v>
      </c>
      <c r="J205" s="10">
        <v>6.61</v>
      </c>
      <c r="K205" s="11">
        <v>6.2794999999999996</v>
      </c>
      <c r="L205" s="11">
        <v>6.2794999999999996</v>
      </c>
      <c r="M205" s="4">
        <v>6.4778000000000002</v>
      </c>
      <c r="N205" s="4">
        <v>6.2794999999999996</v>
      </c>
      <c r="O205" s="4">
        <v>6.2794999999999996</v>
      </c>
      <c r="P205" s="4">
        <v>6.2794999999999996</v>
      </c>
      <c r="Q205" s="4">
        <v>6.61</v>
      </c>
      <c r="R205" s="4">
        <v>4.3626000000000005</v>
      </c>
      <c r="S205" s="12">
        <v>2.97</v>
      </c>
      <c r="T205" s="13">
        <v>55.474999999999994</v>
      </c>
      <c r="U205" s="14">
        <v>6.2794999999999996</v>
      </c>
      <c r="V205" s="13">
        <v>55.474999999999994</v>
      </c>
      <c r="W205" s="13">
        <v>55.474999999999994</v>
      </c>
      <c r="X205" s="1" t="s">
        <v>8</v>
      </c>
      <c r="Y205" s="2">
        <v>6.61</v>
      </c>
      <c r="Z205" s="2">
        <v>4.4498520000000008</v>
      </c>
      <c r="AA205" s="2">
        <v>7.1388000000000007</v>
      </c>
      <c r="AB205" s="2">
        <v>71.325000000000003</v>
      </c>
      <c r="AC205" s="2">
        <v>6.61</v>
      </c>
      <c r="AD205" s="2">
        <v>38.04</v>
      </c>
      <c r="AE205" s="2">
        <v>6.61</v>
      </c>
      <c r="AF205" s="8">
        <v>2.97</v>
      </c>
      <c r="AG205" s="8">
        <v>71.325000000000003</v>
      </c>
    </row>
    <row r="206" spans="1:33" s="15" customFormat="1" ht="15" x14ac:dyDescent="0.25">
      <c r="A206" s="3" t="s">
        <v>1</v>
      </c>
      <c r="B206" s="25" t="s">
        <v>261</v>
      </c>
      <c r="C206" s="5">
        <v>4113970</v>
      </c>
      <c r="D206" s="6">
        <v>83970</v>
      </c>
      <c r="E206" s="7">
        <v>301</v>
      </c>
      <c r="F206" s="19" t="str">
        <f>VLOOKUP(D206,[1]CLAB2020Q4!$B:$F,5,FALSE)</f>
        <v>Assay of parathormone</v>
      </c>
      <c r="G206" s="8">
        <v>259.3</v>
      </c>
      <c r="H206" s="8">
        <f>G206-0.45</f>
        <v>258.85000000000002</v>
      </c>
      <c r="I206" s="9">
        <v>70.176000000000002</v>
      </c>
      <c r="J206" s="10">
        <v>41.28</v>
      </c>
      <c r="K206" s="11">
        <v>39.216000000000001</v>
      </c>
      <c r="L206" s="11">
        <v>39.216000000000001</v>
      </c>
      <c r="M206" s="4">
        <v>40.4544</v>
      </c>
      <c r="N206" s="4">
        <v>39.216000000000001</v>
      </c>
      <c r="O206" s="4">
        <v>39.216000000000001</v>
      </c>
      <c r="P206" s="4">
        <v>39.216000000000001</v>
      </c>
      <c r="Q206" s="4">
        <v>41.28</v>
      </c>
      <c r="R206" s="4">
        <v>27.244800000000001</v>
      </c>
      <c r="S206" s="12">
        <v>18.579999999999998</v>
      </c>
      <c r="T206" s="13">
        <v>176.22499999999999</v>
      </c>
      <c r="U206" s="14">
        <v>39.216000000000001</v>
      </c>
      <c r="V206" s="13">
        <v>176.22499999999999</v>
      </c>
      <c r="W206" s="13">
        <v>176.22499999999999</v>
      </c>
      <c r="X206" s="1" t="s">
        <v>8</v>
      </c>
      <c r="Y206" s="2">
        <v>41.28</v>
      </c>
      <c r="Z206" s="2">
        <v>27.789696000000003</v>
      </c>
      <c r="AA206" s="2">
        <v>44.582400000000007</v>
      </c>
      <c r="AB206" s="2">
        <v>226.57500000000002</v>
      </c>
      <c r="AC206" s="2">
        <v>41.28</v>
      </c>
      <c r="AD206" s="2">
        <v>120.83999999999999</v>
      </c>
      <c r="AE206" s="2">
        <v>41.28</v>
      </c>
      <c r="AF206" s="8">
        <v>18.579999999999998</v>
      </c>
      <c r="AG206" s="8">
        <v>226.57500000000002</v>
      </c>
    </row>
    <row r="207" spans="1:33" s="15" customFormat="1" ht="15" x14ac:dyDescent="0.25">
      <c r="A207" s="3" t="s">
        <v>1</v>
      </c>
      <c r="B207" s="25" t="s">
        <v>261</v>
      </c>
      <c r="C207" s="5">
        <v>4110089</v>
      </c>
      <c r="D207" s="6">
        <v>84100</v>
      </c>
      <c r="E207" s="7">
        <v>301</v>
      </c>
      <c r="F207" s="19" t="str">
        <f>VLOOKUP(D207,[1]CLAB2020Q4!$B:$F,5,FALSE)</f>
        <v>Assay of phosphorus</v>
      </c>
      <c r="G207" s="8">
        <v>51.76</v>
      </c>
      <c r="H207" s="8">
        <f>G207-0.45</f>
        <v>51.309999999999995</v>
      </c>
      <c r="I207" s="9">
        <v>8.0579999999999998</v>
      </c>
      <c r="J207" s="10">
        <v>4.74</v>
      </c>
      <c r="K207" s="11">
        <v>4.5030000000000001</v>
      </c>
      <c r="L207" s="11">
        <v>4.5030000000000001</v>
      </c>
      <c r="M207" s="4">
        <v>4.6452</v>
      </c>
      <c r="N207" s="4">
        <v>4.5030000000000001</v>
      </c>
      <c r="O207" s="4">
        <v>4.5030000000000001</v>
      </c>
      <c r="P207" s="4">
        <v>4.5030000000000001</v>
      </c>
      <c r="Q207" s="4">
        <v>4.74</v>
      </c>
      <c r="R207" s="4">
        <v>3.1284000000000001</v>
      </c>
      <c r="S207" s="12">
        <v>2.13</v>
      </c>
      <c r="T207" s="13">
        <v>35.174999999999997</v>
      </c>
      <c r="U207" s="14">
        <v>4.5030000000000001</v>
      </c>
      <c r="V207" s="13">
        <v>35.174999999999997</v>
      </c>
      <c r="W207" s="13">
        <v>35.174999999999997</v>
      </c>
      <c r="X207" s="1" t="s">
        <v>8</v>
      </c>
      <c r="Y207" s="2">
        <v>4.74</v>
      </c>
      <c r="Z207" s="2">
        <v>3.1909680000000002</v>
      </c>
      <c r="AA207" s="2">
        <v>5.1192000000000002</v>
      </c>
      <c r="AB207" s="2">
        <v>45.225000000000001</v>
      </c>
      <c r="AC207" s="2">
        <v>4.74</v>
      </c>
      <c r="AD207" s="2">
        <v>24.119999999999997</v>
      </c>
      <c r="AE207" s="2">
        <v>4.74</v>
      </c>
      <c r="AF207" s="8">
        <v>2.13</v>
      </c>
      <c r="AG207" s="8">
        <v>45.225000000000001</v>
      </c>
    </row>
    <row r="208" spans="1:33" s="15" customFormat="1" ht="15" x14ac:dyDescent="0.25">
      <c r="A208" s="3" t="s">
        <v>1</v>
      </c>
      <c r="B208" s="25" t="s">
        <v>261</v>
      </c>
      <c r="C208" s="5">
        <v>4110120</v>
      </c>
      <c r="D208" s="6">
        <v>84134</v>
      </c>
      <c r="E208" s="7">
        <v>301</v>
      </c>
      <c r="F208" s="19" t="str">
        <f>VLOOKUP(D208,[1]CLAB2020Q4!$B:$F,5,FALSE)</f>
        <v>Assay of prealbumin</v>
      </c>
      <c r="G208" s="8">
        <v>127.98</v>
      </c>
      <c r="H208" s="8">
        <f>G208-0.45</f>
        <v>127.53</v>
      </c>
      <c r="I208" s="9">
        <v>24.803000000000001</v>
      </c>
      <c r="J208" s="10">
        <v>14.59</v>
      </c>
      <c r="K208" s="11">
        <v>13.8605</v>
      </c>
      <c r="L208" s="11">
        <v>13.8605</v>
      </c>
      <c r="M208" s="4">
        <v>14.2982</v>
      </c>
      <c r="N208" s="4">
        <v>13.8605</v>
      </c>
      <c r="O208" s="4">
        <v>13.8605</v>
      </c>
      <c r="P208" s="4">
        <v>13.8605</v>
      </c>
      <c r="Q208" s="4">
        <v>14.59</v>
      </c>
      <c r="R208" s="4">
        <v>9.6294000000000004</v>
      </c>
      <c r="S208" s="12">
        <v>6.57</v>
      </c>
      <c r="T208" s="13">
        <v>86.974999999999994</v>
      </c>
      <c r="U208" s="14">
        <v>13.8605</v>
      </c>
      <c r="V208" s="13">
        <v>86.974999999999994</v>
      </c>
      <c r="W208" s="13">
        <v>86.974999999999994</v>
      </c>
      <c r="X208" s="1" t="s">
        <v>8</v>
      </c>
      <c r="Y208" s="2">
        <v>14.59</v>
      </c>
      <c r="Z208" s="2">
        <v>9.8219880000000011</v>
      </c>
      <c r="AA208" s="2">
        <v>15.757200000000001</v>
      </c>
      <c r="AB208" s="2">
        <v>111.825</v>
      </c>
      <c r="AC208" s="2">
        <v>14.59</v>
      </c>
      <c r="AD208" s="2">
        <v>59.64</v>
      </c>
      <c r="AE208" s="2">
        <v>14.59</v>
      </c>
      <c r="AF208" s="8">
        <v>6.57</v>
      </c>
      <c r="AG208" s="8">
        <v>111.825</v>
      </c>
    </row>
    <row r="209" spans="1:33" s="15" customFormat="1" ht="15" x14ac:dyDescent="0.25">
      <c r="A209" s="3" t="s">
        <v>1</v>
      </c>
      <c r="B209" s="25" t="s">
        <v>261</v>
      </c>
      <c r="C209" s="5">
        <v>4110910</v>
      </c>
      <c r="D209" s="6">
        <v>84145</v>
      </c>
      <c r="E209" s="7">
        <v>301</v>
      </c>
      <c r="F209" s="19" t="str">
        <f>VLOOKUP(D209,[1]CLAB2020Q4!$B:$F,5,FALSE)</f>
        <v>Procalcitonin (pct)</v>
      </c>
      <c r="G209" s="8">
        <v>99.4</v>
      </c>
      <c r="H209" s="8">
        <f>G209-0.45</f>
        <v>98.95</v>
      </c>
      <c r="I209" s="9">
        <v>46.273999999999994</v>
      </c>
      <c r="J209" s="10">
        <v>27.22</v>
      </c>
      <c r="K209" s="11">
        <v>25.858999999999998</v>
      </c>
      <c r="L209" s="11">
        <v>25.858999999999998</v>
      </c>
      <c r="M209" s="4">
        <v>26.675599999999999</v>
      </c>
      <c r="N209" s="4">
        <v>25.858999999999998</v>
      </c>
      <c r="O209" s="4">
        <v>25.858999999999998</v>
      </c>
      <c r="P209" s="4">
        <v>25.858999999999998</v>
      </c>
      <c r="Q209" s="4">
        <v>27.22</v>
      </c>
      <c r="R209" s="4">
        <v>17.965199999999999</v>
      </c>
      <c r="S209" s="12">
        <v>12.25</v>
      </c>
      <c r="T209" s="13">
        <v>67.55</v>
      </c>
      <c r="U209" s="14">
        <v>25.858999999999998</v>
      </c>
      <c r="V209" s="13">
        <v>67.55</v>
      </c>
      <c r="W209" s="13">
        <v>67.55</v>
      </c>
      <c r="X209" s="1" t="s">
        <v>8</v>
      </c>
      <c r="Y209" s="2">
        <v>27.22</v>
      </c>
      <c r="Z209" s="2">
        <v>18.324504000000001</v>
      </c>
      <c r="AA209" s="2">
        <v>29.397600000000001</v>
      </c>
      <c r="AB209" s="2">
        <v>86.850000000000009</v>
      </c>
      <c r="AC209" s="2">
        <v>27.22</v>
      </c>
      <c r="AD209" s="2">
        <v>46.32</v>
      </c>
      <c r="AE209" s="2">
        <v>27.22</v>
      </c>
      <c r="AF209" s="8">
        <v>12.25</v>
      </c>
      <c r="AG209" s="8">
        <v>86.850000000000009</v>
      </c>
    </row>
    <row r="210" spans="1:33" s="15" customFormat="1" ht="15" x14ac:dyDescent="0.25">
      <c r="A210" s="3" t="s">
        <v>1</v>
      </c>
      <c r="B210" s="25" t="s">
        <v>261</v>
      </c>
      <c r="C210" s="5">
        <v>4110950</v>
      </c>
      <c r="D210" s="6">
        <v>84146</v>
      </c>
      <c r="E210" s="7">
        <v>301</v>
      </c>
      <c r="F210" s="19" t="str">
        <f>VLOOKUP(D210,[1]CLAB2020Q4!$B:$F,5,FALSE)</f>
        <v>Assay of prolactin</v>
      </c>
      <c r="G210" s="8">
        <v>107.12</v>
      </c>
      <c r="H210" s="8">
        <f>G210-0.45</f>
        <v>106.67</v>
      </c>
      <c r="I210" s="9">
        <v>32.945999999999998</v>
      </c>
      <c r="J210" s="10">
        <v>19.38</v>
      </c>
      <c r="K210" s="11">
        <v>18.410999999999998</v>
      </c>
      <c r="L210" s="11">
        <v>18.410999999999998</v>
      </c>
      <c r="M210" s="4">
        <v>18.9924</v>
      </c>
      <c r="N210" s="4">
        <v>18.410999999999998</v>
      </c>
      <c r="O210" s="4">
        <v>18.410999999999998</v>
      </c>
      <c r="P210" s="4">
        <v>18.410999999999998</v>
      </c>
      <c r="Q210" s="4">
        <v>19.38</v>
      </c>
      <c r="R210" s="4">
        <v>12.790799999999999</v>
      </c>
      <c r="S210" s="12">
        <v>8.7200000000000006</v>
      </c>
      <c r="T210" s="13">
        <v>72.8</v>
      </c>
      <c r="U210" s="14">
        <v>18.410999999999998</v>
      </c>
      <c r="V210" s="13">
        <v>72.8</v>
      </c>
      <c r="W210" s="13">
        <v>72.8</v>
      </c>
      <c r="X210" s="1" t="s">
        <v>8</v>
      </c>
      <c r="Y210" s="2">
        <v>19.38</v>
      </c>
      <c r="Z210" s="2">
        <v>13.046615999999998</v>
      </c>
      <c r="AA210" s="2">
        <v>20.930399999999999</v>
      </c>
      <c r="AB210" s="2">
        <v>93.600000000000009</v>
      </c>
      <c r="AC210" s="2">
        <v>19.38</v>
      </c>
      <c r="AD210" s="2">
        <v>49.92</v>
      </c>
      <c r="AE210" s="2">
        <v>19.38</v>
      </c>
      <c r="AF210" s="8">
        <v>8.7200000000000006</v>
      </c>
      <c r="AG210" s="8">
        <v>93.600000000000009</v>
      </c>
    </row>
    <row r="211" spans="1:33" s="15" customFormat="1" ht="15" x14ac:dyDescent="0.25">
      <c r="A211" s="3" t="s">
        <v>1</v>
      </c>
      <c r="B211" s="25" t="s">
        <v>261</v>
      </c>
      <c r="C211" s="5">
        <v>4111761</v>
      </c>
      <c r="D211" s="6">
        <v>84153</v>
      </c>
      <c r="E211" s="7">
        <v>301</v>
      </c>
      <c r="F211" s="19" t="s">
        <v>217</v>
      </c>
      <c r="G211" s="8">
        <v>137.76</v>
      </c>
      <c r="H211" s="8">
        <f>G211-0.45</f>
        <v>137.31</v>
      </c>
      <c r="I211" s="9">
        <v>31.263000000000002</v>
      </c>
      <c r="J211" s="10">
        <v>18.39</v>
      </c>
      <c r="K211" s="11">
        <v>17.470500000000001</v>
      </c>
      <c r="L211" s="11">
        <v>17.470500000000001</v>
      </c>
      <c r="M211" s="4">
        <v>18.022200000000002</v>
      </c>
      <c r="N211" s="4">
        <v>17.470500000000001</v>
      </c>
      <c r="O211" s="4">
        <v>17.470500000000001</v>
      </c>
      <c r="P211" s="4">
        <v>17.470500000000001</v>
      </c>
      <c r="Q211" s="4">
        <v>18.39</v>
      </c>
      <c r="R211" s="4">
        <v>12.137400000000001</v>
      </c>
      <c r="S211" s="12">
        <v>8.2799999999999994</v>
      </c>
      <c r="T211" s="13">
        <v>93.625</v>
      </c>
      <c r="U211" s="14">
        <v>17.470500000000001</v>
      </c>
      <c r="V211" s="13">
        <v>93.625</v>
      </c>
      <c r="W211" s="13">
        <v>93.625</v>
      </c>
      <c r="X211" s="1" t="s">
        <v>8</v>
      </c>
      <c r="Y211" s="2">
        <v>18.39</v>
      </c>
      <c r="Z211" s="2">
        <v>12.380148000000002</v>
      </c>
      <c r="AA211" s="2">
        <v>19.8612</v>
      </c>
      <c r="AB211" s="2">
        <v>120.375</v>
      </c>
      <c r="AC211" s="2">
        <v>18.39</v>
      </c>
      <c r="AD211" s="2">
        <v>64.2</v>
      </c>
      <c r="AE211" s="2">
        <v>18.39</v>
      </c>
      <c r="AF211" s="8">
        <v>8.2799999999999994</v>
      </c>
      <c r="AG211" s="8">
        <v>120.375</v>
      </c>
    </row>
    <row r="212" spans="1:33" s="15" customFormat="1" ht="15" x14ac:dyDescent="0.25">
      <c r="A212" s="3" t="s">
        <v>1</v>
      </c>
      <c r="B212" s="25" t="s">
        <v>261</v>
      </c>
      <c r="C212" s="5">
        <v>4111810</v>
      </c>
      <c r="D212" s="6">
        <v>84403</v>
      </c>
      <c r="E212" s="7">
        <v>301</v>
      </c>
      <c r="F212" s="19" t="str">
        <f>VLOOKUP(D212,[1]CLAB2020Q4!$B:$F,5,FALSE)</f>
        <v>Assay of total testosterone</v>
      </c>
      <c r="G212" s="8">
        <v>116.65</v>
      </c>
      <c r="H212" s="8">
        <f>G212-0.45</f>
        <v>116.2</v>
      </c>
      <c r="I212" s="9">
        <v>43.876999999999995</v>
      </c>
      <c r="J212" s="10">
        <v>25.81</v>
      </c>
      <c r="K212" s="11">
        <v>24.519499999999997</v>
      </c>
      <c r="L212" s="11">
        <v>24.519499999999997</v>
      </c>
      <c r="M212" s="4">
        <v>25.293799999999997</v>
      </c>
      <c r="N212" s="4">
        <v>24.519499999999997</v>
      </c>
      <c r="O212" s="4">
        <v>24.519499999999997</v>
      </c>
      <c r="P212" s="4">
        <v>24.519499999999997</v>
      </c>
      <c r="Q212" s="4">
        <v>25.81</v>
      </c>
      <c r="R212" s="4">
        <v>17.034600000000001</v>
      </c>
      <c r="S212" s="12">
        <v>11.61</v>
      </c>
      <c r="T212" s="13">
        <v>79.274999999999991</v>
      </c>
      <c r="U212" s="14">
        <v>24.519499999999997</v>
      </c>
      <c r="V212" s="13">
        <v>79.274999999999991</v>
      </c>
      <c r="W212" s="13">
        <v>79.274999999999991</v>
      </c>
      <c r="X212" s="1" t="s">
        <v>8</v>
      </c>
      <c r="Y212" s="2">
        <v>25.81</v>
      </c>
      <c r="Z212" s="2">
        <v>17.375292000000002</v>
      </c>
      <c r="AA212" s="2">
        <v>27.8748</v>
      </c>
      <c r="AB212" s="2">
        <v>101.925</v>
      </c>
      <c r="AC212" s="2">
        <v>25.81</v>
      </c>
      <c r="AD212" s="2">
        <v>54.36</v>
      </c>
      <c r="AE212" s="2">
        <v>25.81</v>
      </c>
      <c r="AF212" s="8">
        <v>11.61</v>
      </c>
      <c r="AG212" s="8">
        <v>101.925</v>
      </c>
    </row>
    <row r="213" spans="1:33" s="15" customFormat="1" ht="15" x14ac:dyDescent="0.25">
      <c r="A213" s="3" t="s">
        <v>1</v>
      </c>
      <c r="B213" s="25" t="s">
        <v>261</v>
      </c>
      <c r="C213" s="5">
        <v>4110884</v>
      </c>
      <c r="D213" s="6">
        <v>84436</v>
      </c>
      <c r="E213" s="7">
        <v>301</v>
      </c>
      <c r="F213" s="19" t="str">
        <f>VLOOKUP(D213,[1]CLAB2020Q4!$B:$F,5,FALSE)</f>
        <v>Assay of total thyroxine</v>
      </c>
      <c r="G213" s="8">
        <v>88.84</v>
      </c>
      <c r="H213" s="8">
        <f>G213-0.45</f>
        <v>88.39</v>
      </c>
      <c r="I213" s="9">
        <v>11.679</v>
      </c>
      <c r="J213" s="10">
        <v>6.87</v>
      </c>
      <c r="K213" s="11">
        <v>6.5264999999999995</v>
      </c>
      <c r="L213" s="11">
        <v>6.5264999999999995</v>
      </c>
      <c r="M213" s="4">
        <v>6.7325999999999997</v>
      </c>
      <c r="N213" s="4">
        <v>6.5264999999999995</v>
      </c>
      <c r="O213" s="4">
        <v>6.5264999999999995</v>
      </c>
      <c r="P213" s="4">
        <v>6.5264999999999995</v>
      </c>
      <c r="Q213" s="4">
        <v>6.87</v>
      </c>
      <c r="R213" s="4">
        <v>4.5342000000000002</v>
      </c>
      <c r="S213" s="12">
        <v>3.09</v>
      </c>
      <c r="T213" s="13">
        <v>60.374999999999993</v>
      </c>
      <c r="U213" s="14">
        <v>6.5264999999999995</v>
      </c>
      <c r="V213" s="13">
        <v>60.374999999999993</v>
      </c>
      <c r="W213" s="13">
        <v>60.374999999999993</v>
      </c>
      <c r="X213" s="1" t="s">
        <v>8</v>
      </c>
      <c r="Y213" s="2">
        <v>6.87</v>
      </c>
      <c r="Z213" s="2">
        <v>4.6248840000000007</v>
      </c>
      <c r="AA213" s="2">
        <v>7.4196000000000009</v>
      </c>
      <c r="AB213" s="2">
        <v>77.625</v>
      </c>
      <c r="AC213" s="2">
        <v>6.87</v>
      </c>
      <c r="AD213" s="2">
        <v>41.4</v>
      </c>
      <c r="AE213" s="2">
        <v>6.87</v>
      </c>
      <c r="AF213" s="8">
        <v>3.09</v>
      </c>
      <c r="AG213" s="8">
        <v>77.625</v>
      </c>
    </row>
    <row r="214" spans="1:33" s="15" customFormat="1" ht="15" x14ac:dyDescent="0.25">
      <c r="A214" s="3" t="s">
        <v>1</v>
      </c>
      <c r="B214" s="25" t="s">
        <v>261</v>
      </c>
      <c r="C214" s="5">
        <v>4110888</v>
      </c>
      <c r="D214" s="6">
        <v>84439</v>
      </c>
      <c r="E214" s="7">
        <v>301</v>
      </c>
      <c r="F214" s="19" t="str">
        <f>VLOOKUP(D214,[1]CLAB2020Q4!$B:$F,5,FALSE)</f>
        <v>Assay of free thyroxine</v>
      </c>
      <c r="G214" s="8">
        <v>135.19</v>
      </c>
      <c r="H214" s="8">
        <f>G214-0.45</f>
        <v>134.74</v>
      </c>
      <c r="I214" s="9">
        <v>15.334</v>
      </c>
      <c r="J214" s="10">
        <v>9.02</v>
      </c>
      <c r="K214" s="11">
        <v>8.5689999999999991</v>
      </c>
      <c r="L214" s="11">
        <v>8.5689999999999991</v>
      </c>
      <c r="M214" s="4">
        <v>8.839599999999999</v>
      </c>
      <c r="N214" s="4">
        <v>8.5689999999999991</v>
      </c>
      <c r="O214" s="4">
        <v>8.5689999999999991</v>
      </c>
      <c r="P214" s="4">
        <v>8.5689999999999991</v>
      </c>
      <c r="Q214" s="4">
        <v>9.02</v>
      </c>
      <c r="R214" s="4">
        <v>5.9531999999999998</v>
      </c>
      <c r="S214" s="12">
        <v>4.0599999999999996</v>
      </c>
      <c r="T214" s="13">
        <v>91.875</v>
      </c>
      <c r="U214" s="14">
        <v>8.5689999999999991</v>
      </c>
      <c r="V214" s="13">
        <v>91.875</v>
      </c>
      <c r="W214" s="13">
        <v>91.875</v>
      </c>
      <c r="X214" s="1" t="s">
        <v>8</v>
      </c>
      <c r="Y214" s="2">
        <v>9.02</v>
      </c>
      <c r="Z214" s="2">
        <v>6.0722639999999997</v>
      </c>
      <c r="AA214" s="2">
        <v>9.7416</v>
      </c>
      <c r="AB214" s="2">
        <v>118.125</v>
      </c>
      <c r="AC214" s="2">
        <v>9.02</v>
      </c>
      <c r="AD214" s="2">
        <v>63</v>
      </c>
      <c r="AE214" s="2">
        <v>9.02</v>
      </c>
      <c r="AF214" s="8">
        <v>4.0599999999999996</v>
      </c>
      <c r="AG214" s="8">
        <v>118.125</v>
      </c>
    </row>
    <row r="215" spans="1:33" s="15" customFormat="1" ht="15" x14ac:dyDescent="0.25">
      <c r="A215" s="3" t="s">
        <v>1</v>
      </c>
      <c r="B215" s="25" t="s">
        <v>261</v>
      </c>
      <c r="C215" s="5">
        <v>4110886</v>
      </c>
      <c r="D215" s="6">
        <v>84443</v>
      </c>
      <c r="E215" s="7">
        <v>301</v>
      </c>
      <c r="F215" s="19" t="s">
        <v>218</v>
      </c>
      <c r="G215" s="8">
        <v>74.930000000000007</v>
      </c>
      <c r="H215" s="8">
        <f>G215-0.45</f>
        <v>74.48</v>
      </c>
      <c r="I215" s="9">
        <v>28.56</v>
      </c>
      <c r="J215" s="10">
        <v>16.8</v>
      </c>
      <c r="K215" s="11">
        <v>15.959999999999999</v>
      </c>
      <c r="L215" s="11">
        <v>15.959999999999999</v>
      </c>
      <c r="M215" s="4">
        <v>16.463999999999999</v>
      </c>
      <c r="N215" s="4">
        <v>15.959999999999999</v>
      </c>
      <c r="O215" s="4">
        <v>15.959999999999999</v>
      </c>
      <c r="P215" s="4">
        <v>15.959999999999999</v>
      </c>
      <c r="Q215" s="4">
        <v>16.8</v>
      </c>
      <c r="R215" s="4">
        <v>11.088000000000001</v>
      </c>
      <c r="S215" s="12">
        <v>7.56</v>
      </c>
      <c r="T215" s="13">
        <v>50.924999999999997</v>
      </c>
      <c r="U215" s="14">
        <v>15.959999999999999</v>
      </c>
      <c r="V215" s="13">
        <v>50.924999999999997</v>
      </c>
      <c r="W215" s="13">
        <v>50.924999999999997</v>
      </c>
      <c r="X215" s="1" t="s">
        <v>8</v>
      </c>
      <c r="Y215" s="2">
        <v>16.8</v>
      </c>
      <c r="Z215" s="2">
        <v>11.309760000000001</v>
      </c>
      <c r="AA215" s="2">
        <v>18.144000000000002</v>
      </c>
      <c r="AB215" s="2">
        <v>65.475000000000009</v>
      </c>
      <c r="AC215" s="2">
        <v>16.8</v>
      </c>
      <c r="AD215" s="2">
        <v>34.92</v>
      </c>
      <c r="AE215" s="2">
        <v>16.8</v>
      </c>
      <c r="AF215" s="8">
        <v>7.56</v>
      </c>
      <c r="AG215" s="8">
        <v>65.475000000000009</v>
      </c>
    </row>
    <row r="216" spans="1:33" s="15" customFormat="1" ht="15" x14ac:dyDescent="0.25">
      <c r="A216" s="3" t="s">
        <v>1</v>
      </c>
      <c r="B216" s="25" t="s">
        <v>261</v>
      </c>
      <c r="C216" s="5">
        <v>4110091</v>
      </c>
      <c r="D216" s="6">
        <v>84450</v>
      </c>
      <c r="E216" s="7">
        <v>301</v>
      </c>
      <c r="F216" s="19" t="str">
        <f>VLOOKUP(D216,[1]CLAB2020Q4!$B:$F,5,FALSE)</f>
        <v>Transferase (ast) (sgot)</v>
      </c>
      <c r="G216" s="8">
        <v>72.62</v>
      </c>
      <c r="H216" s="8">
        <f>G216-0.45</f>
        <v>72.17</v>
      </c>
      <c r="I216" s="9">
        <v>8.8059999999999992</v>
      </c>
      <c r="J216" s="10">
        <v>5.18</v>
      </c>
      <c r="K216" s="11">
        <v>4.9209999999999994</v>
      </c>
      <c r="L216" s="11">
        <v>4.9209999999999994</v>
      </c>
      <c r="M216" s="4">
        <v>5.0763999999999996</v>
      </c>
      <c r="N216" s="4">
        <v>4.9209999999999994</v>
      </c>
      <c r="O216" s="4">
        <v>4.9209999999999994</v>
      </c>
      <c r="P216" s="4">
        <v>4.9209999999999994</v>
      </c>
      <c r="Q216" s="4">
        <v>5.18</v>
      </c>
      <c r="R216" s="4">
        <v>3.4188000000000001</v>
      </c>
      <c r="S216" s="12">
        <v>2.33</v>
      </c>
      <c r="T216" s="13">
        <v>49.349999999999994</v>
      </c>
      <c r="U216" s="14">
        <v>4.9209999999999994</v>
      </c>
      <c r="V216" s="13">
        <v>49.349999999999994</v>
      </c>
      <c r="W216" s="13">
        <v>49.349999999999994</v>
      </c>
      <c r="X216" s="1" t="s">
        <v>8</v>
      </c>
      <c r="Y216" s="2">
        <v>5.18</v>
      </c>
      <c r="Z216" s="2">
        <v>3.4871760000000003</v>
      </c>
      <c r="AA216" s="2">
        <v>5.5944000000000003</v>
      </c>
      <c r="AB216" s="2">
        <v>63.45</v>
      </c>
      <c r="AC216" s="2">
        <v>5.18</v>
      </c>
      <c r="AD216" s="2">
        <v>33.839999999999996</v>
      </c>
      <c r="AE216" s="2">
        <v>5.18</v>
      </c>
      <c r="AF216" s="8">
        <v>2.33</v>
      </c>
      <c r="AG216" s="8">
        <v>63.45</v>
      </c>
    </row>
    <row r="217" spans="1:33" s="15" customFormat="1" ht="15" x14ac:dyDescent="0.25">
      <c r="A217" s="3" t="s">
        <v>1</v>
      </c>
      <c r="B217" s="25" t="s">
        <v>261</v>
      </c>
      <c r="C217" s="5">
        <v>4110103</v>
      </c>
      <c r="D217" s="6">
        <v>84460</v>
      </c>
      <c r="E217" s="7">
        <v>301</v>
      </c>
      <c r="F217" s="19" t="str">
        <f>VLOOKUP(D217,[1]CLAB2020Q4!$B:$F,5,FALSE)</f>
        <v>Alanine amino (alt) (sgpt)</v>
      </c>
      <c r="G217" s="8">
        <v>72.62</v>
      </c>
      <c r="H217" s="8">
        <f>G217-0.45</f>
        <v>72.17</v>
      </c>
      <c r="I217" s="9">
        <v>9.01</v>
      </c>
      <c r="J217" s="10">
        <v>5.3</v>
      </c>
      <c r="K217" s="11">
        <v>5.0349999999999993</v>
      </c>
      <c r="L217" s="11">
        <v>5.0349999999999993</v>
      </c>
      <c r="M217" s="4">
        <v>5.194</v>
      </c>
      <c r="N217" s="4">
        <v>5.0349999999999993</v>
      </c>
      <c r="O217" s="4">
        <v>5.0349999999999993</v>
      </c>
      <c r="P217" s="4">
        <v>5.0349999999999993</v>
      </c>
      <c r="Q217" s="4">
        <v>5.3</v>
      </c>
      <c r="R217" s="4">
        <v>3.4980000000000002</v>
      </c>
      <c r="S217" s="12">
        <v>2.39</v>
      </c>
      <c r="T217" s="13">
        <v>49.349999999999994</v>
      </c>
      <c r="U217" s="14">
        <v>5.0349999999999993</v>
      </c>
      <c r="V217" s="13">
        <v>49.349999999999994</v>
      </c>
      <c r="W217" s="13">
        <v>49.349999999999994</v>
      </c>
      <c r="X217" s="1" t="s">
        <v>8</v>
      </c>
      <c r="Y217" s="2">
        <v>5.3</v>
      </c>
      <c r="Z217" s="2">
        <v>3.5679600000000002</v>
      </c>
      <c r="AA217" s="2">
        <v>5.7240000000000002</v>
      </c>
      <c r="AB217" s="2">
        <v>63.45</v>
      </c>
      <c r="AC217" s="2">
        <v>5.3</v>
      </c>
      <c r="AD217" s="2">
        <v>33.839999999999996</v>
      </c>
      <c r="AE217" s="2">
        <v>5.3</v>
      </c>
      <c r="AF217" s="8">
        <v>2.39</v>
      </c>
      <c r="AG217" s="8">
        <v>63.45</v>
      </c>
    </row>
    <row r="218" spans="1:33" s="15" customFormat="1" ht="15" x14ac:dyDescent="0.25">
      <c r="A218" s="3" t="s">
        <v>1</v>
      </c>
      <c r="B218" s="25" t="s">
        <v>261</v>
      </c>
      <c r="C218" s="5">
        <v>4110090</v>
      </c>
      <c r="D218" s="6">
        <v>84478</v>
      </c>
      <c r="E218" s="7">
        <v>301</v>
      </c>
      <c r="F218" s="19" t="str">
        <f>VLOOKUP(D218,[1]CLAB2020Q4!$B:$F,5,FALSE)</f>
        <v>Assay of triglycerides</v>
      </c>
      <c r="G218" s="8">
        <v>76.48</v>
      </c>
      <c r="H218" s="8">
        <f>G218-0.45</f>
        <v>76.03</v>
      </c>
      <c r="I218" s="9">
        <v>9.7580000000000009</v>
      </c>
      <c r="J218" s="10">
        <v>5.74</v>
      </c>
      <c r="K218" s="11">
        <v>5.4530000000000003</v>
      </c>
      <c r="L218" s="11">
        <v>5.4530000000000003</v>
      </c>
      <c r="M218" s="4">
        <v>5.6252000000000004</v>
      </c>
      <c r="N218" s="4">
        <v>5.4530000000000003</v>
      </c>
      <c r="O218" s="4">
        <v>5.4530000000000003</v>
      </c>
      <c r="P218" s="4">
        <v>5.4530000000000003</v>
      </c>
      <c r="Q218" s="4">
        <v>5.74</v>
      </c>
      <c r="R218" s="4">
        <v>3.7884000000000002</v>
      </c>
      <c r="S218" s="12">
        <v>2.58</v>
      </c>
      <c r="T218" s="13">
        <v>51.974999999999994</v>
      </c>
      <c r="U218" s="14">
        <v>5.4530000000000003</v>
      </c>
      <c r="V218" s="13">
        <v>51.974999999999994</v>
      </c>
      <c r="W218" s="13">
        <v>51.974999999999994</v>
      </c>
      <c r="X218" s="1" t="s">
        <v>8</v>
      </c>
      <c r="Y218" s="2">
        <v>5.74</v>
      </c>
      <c r="Z218" s="2">
        <v>3.8641680000000003</v>
      </c>
      <c r="AA218" s="2">
        <v>6.1992000000000003</v>
      </c>
      <c r="AB218" s="2">
        <v>66.825000000000003</v>
      </c>
      <c r="AC218" s="2">
        <v>5.74</v>
      </c>
      <c r="AD218" s="2">
        <v>35.64</v>
      </c>
      <c r="AE218" s="2">
        <v>5.74</v>
      </c>
      <c r="AF218" s="8">
        <v>2.58</v>
      </c>
      <c r="AG218" s="8">
        <v>66.825000000000003</v>
      </c>
    </row>
    <row r="219" spans="1:33" s="15" customFormat="1" ht="15" x14ac:dyDescent="0.25">
      <c r="A219" s="3" t="s">
        <v>1</v>
      </c>
      <c r="B219" s="25" t="s">
        <v>261</v>
      </c>
      <c r="C219" s="5">
        <v>4110885</v>
      </c>
      <c r="D219" s="6">
        <v>84480</v>
      </c>
      <c r="E219" s="7">
        <v>301</v>
      </c>
      <c r="F219" s="19" t="str">
        <f>VLOOKUP(D219,[1]CLAB2020Q4!$B:$F,5,FALSE)</f>
        <v>Assay triiodothyronine (t3)</v>
      </c>
      <c r="G219" s="8">
        <v>127.72</v>
      </c>
      <c r="H219" s="8">
        <f>G219-0.45</f>
        <v>127.27</v>
      </c>
      <c r="I219" s="9">
        <v>24.105999999999998</v>
      </c>
      <c r="J219" s="10">
        <v>14.18</v>
      </c>
      <c r="K219" s="11">
        <v>13.470999999999998</v>
      </c>
      <c r="L219" s="11">
        <v>13.470999999999998</v>
      </c>
      <c r="M219" s="4">
        <v>13.8964</v>
      </c>
      <c r="N219" s="4">
        <v>13.470999999999998</v>
      </c>
      <c r="O219" s="4">
        <v>13.470999999999998</v>
      </c>
      <c r="P219" s="4">
        <v>13.470999999999998</v>
      </c>
      <c r="Q219" s="4">
        <v>14.18</v>
      </c>
      <c r="R219" s="4">
        <v>9.3588000000000005</v>
      </c>
      <c r="S219" s="12">
        <v>6.38</v>
      </c>
      <c r="T219" s="13">
        <v>86.8</v>
      </c>
      <c r="U219" s="14">
        <v>13.470999999999998</v>
      </c>
      <c r="V219" s="13">
        <v>86.8</v>
      </c>
      <c r="W219" s="13">
        <v>86.8</v>
      </c>
      <c r="X219" s="1" t="s">
        <v>8</v>
      </c>
      <c r="Y219" s="2">
        <v>14.18</v>
      </c>
      <c r="Z219" s="2">
        <v>9.5459760000000013</v>
      </c>
      <c r="AA219" s="2">
        <v>15.314400000000001</v>
      </c>
      <c r="AB219" s="2">
        <v>111.60000000000001</v>
      </c>
      <c r="AC219" s="2">
        <v>14.18</v>
      </c>
      <c r="AD219" s="2">
        <v>59.519999999999996</v>
      </c>
      <c r="AE219" s="2">
        <v>14.18</v>
      </c>
      <c r="AF219" s="8">
        <v>6.38</v>
      </c>
      <c r="AG219" s="8">
        <v>111.60000000000001</v>
      </c>
    </row>
    <row r="220" spans="1:33" s="15" customFormat="1" ht="15" x14ac:dyDescent="0.25">
      <c r="A220" s="3" t="s">
        <v>1</v>
      </c>
      <c r="B220" s="25" t="s">
        <v>261</v>
      </c>
      <c r="C220" s="5">
        <v>4110882</v>
      </c>
      <c r="D220" s="6">
        <v>84481</v>
      </c>
      <c r="E220" s="7">
        <v>301</v>
      </c>
      <c r="F220" s="19" t="str">
        <f>VLOOKUP(D220,[1]CLAB2020Q4!$B:$F,5,FALSE)</f>
        <v>Free assay (ft-3)</v>
      </c>
      <c r="G220" s="8">
        <v>124.37</v>
      </c>
      <c r="H220" s="8">
        <f>G220-0.45</f>
        <v>123.92</v>
      </c>
      <c r="I220" s="9">
        <v>28.798000000000002</v>
      </c>
      <c r="J220" s="10">
        <v>16.940000000000001</v>
      </c>
      <c r="K220" s="11">
        <v>16.093</v>
      </c>
      <c r="L220" s="11">
        <v>16.093</v>
      </c>
      <c r="M220" s="4">
        <v>16.601200000000002</v>
      </c>
      <c r="N220" s="4">
        <v>16.093</v>
      </c>
      <c r="O220" s="4">
        <v>16.093</v>
      </c>
      <c r="P220" s="4">
        <v>16.093</v>
      </c>
      <c r="Q220" s="4">
        <v>16.940000000000001</v>
      </c>
      <c r="R220" s="4">
        <v>11.180400000000001</v>
      </c>
      <c r="S220" s="12">
        <v>7.62</v>
      </c>
      <c r="T220" s="13">
        <v>84.524999999999991</v>
      </c>
      <c r="U220" s="14">
        <v>16.093</v>
      </c>
      <c r="V220" s="13">
        <v>84.524999999999991</v>
      </c>
      <c r="W220" s="13">
        <v>84.524999999999991</v>
      </c>
      <c r="X220" s="1" t="s">
        <v>8</v>
      </c>
      <c r="Y220" s="2">
        <v>16.940000000000001</v>
      </c>
      <c r="Z220" s="2">
        <v>11.404008000000001</v>
      </c>
      <c r="AA220" s="2">
        <v>18.295200000000001</v>
      </c>
      <c r="AB220" s="2">
        <v>108.675</v>
      </c>
      <c r="AC220" s="2">
        <v>16.940000000000001</v>
      </c>
      <c r="AD220" s="2">
        <v>57.96</v>
      </c>
      <c r="AE220" s="2">
        <v>16.940000000000001</v>
      </c>
      <c r="AF220" s="8">
        <v>7.62</v>
      </c>
      <c r="AG220" s="8">
        <v>108.675</v>
      </c>
    </row>
    <row r="221" spans="1:33" s="15" customFormat="1" ht="15" x14ac:dyDescent="0.25">
      <c r="A221" s="3" t="s">
        <v>1</v>
      </c>
      <c r="B221" s="25" t="s">
        <v>261</v>
      </c>
      <c r="C221" s="5">
        <v>4111545</v>
      </c>
      <c r="D221" s="6">
        <v>84484</v>
      </c>
      <c r="E221" s="7">
        <v>301</v>
      </c>
      <c r="F221" s="19" t="str">
        <f>VLOOKUP(D221,[1]CLAB2020Q4!$B:$F,5,FALSE)</f>
        <v>Assay of troponin quant</v>
      </c>
      <c r="G221" s="8">
        <v>121.8</v>
      </c>
      <c r="H221" s="8">
        <f>G221-0.45</f>
        <v>121.35</v>
      </c>
      <c r="I221" s="9">
        <v>21.199000000000002</v>
      </c>
      <c r="J221" s="10">
        <v>12.47</v>
      </c>
      <c r="K221" s="11">
        <v>11.846500000000001</v>
      </c>
      <c r="L221" s="11">
        <v>11.846500000000001</v>
      </c>
      <c r="M221" s="4">
        <v>12.220600000000001</v>
      </c>
      <c r="N221" s="4">
        <v>11.846500000000001</v>
      </c>
      <c r="O221" s="4">
        <v>11.846500000000001</v>
      </c>
      <c r="P221" s="4">
        <v>11.846500000000001</v>
      </c>
      <c r="Q221" s="4">
        <v>12.47</v>
      </c>
      <c r="R221" s="4">
        <v>8.2302</v>
      </c>
      <c r="S221" s="12">
        <v>5.61</v>
      </c>
      <c r="T221" s="13">
        <v>82.774999999999991</v>
      </c>
      <c r="U221" s="14">
        <v>11.846500000000001</v>
      </c>
      <c r="V221" s="13">
        <v>82.774999999999991</v>
      </c>
      <c r="W221" s="13">
        <v>82.774999999999991</v>
      </c>
      <c r="X221" s="1" t="s">
        <v>8</v>
      </c>
      <c r="Y221" s="2">
        <v>12.47</v>
      </c>
      <c r="Z221" s="2">
        <v>8.3948040000000006</v>
      </c>
      <c r="AA221" s="2">
        <v>13.467600000000001</v>
      </c>
      <c r="AB221" s="2">
        <v>106.425</v>
      </c>
      <c r="AC221" s="2">
        <v>12.47</v>
      </c>
      <c r="AD221" s="2">
        <v>56.76</v>
      </c>
      <c r="AE221" s="2">
        <v>12.47</v>
      </c>
      <c r="AF221" s="8">
        <v>5.61</v>
      </c>
      <c r="AG221" s="8">
        <v>106.425</v>
      </c>
    </row>
    <row r="222" spans="1:33" s="15" customFormat="1" ht="15" x14ac:dyDescent="0.25">
      <c r="A222" s="3" t="s">
        <v>1</v>
      </c>
      <c r="B222" s="25" t="s">
        <v>261</v>
      </c>
      <c r="C222" s="5">
        <v>4110082</v>
      </c>
      <c r="D222" s="6">
        <v>84520</v>
      </c>
      <c r="E222" s="7">
        <v>301</v>
      </c>
      <c r="F222" s="19" t="str">
        <f>VLOOKUP(D222,[1]CLAB2020Q4!$B:$F,5,FALSE)</f>
        <v>Assay of urea nitrogen</v>
      </c>
      <c r="G222" s="8">
        <v>51.76</v>
      </c>
      <c r="H222" s="8">
        <f>G222-0.45</f>
        <v>51.309999999999995</v>
      </c>
      <c r="I222" s="9">
        <v>6.7149999999999999</v>
      </c>
      <c r="J222" s="10">
        <v>3.95</v>
      </c>
      <c r="K222" s="11">
        <v>3.7524999999999999</v>
      </c>
      <c r="L222" s="11">
        <v>3.7524999999999999</v>
      </c>
      <c r="M222" s="4">
        <v>3.871</v>
      </c>
      <c r="N222" s="4">
        <v>3.7524999999999999</v>
      </c>
      <c r="O222" s="4">
        <v>3.7524999999999999</v>
      </c>
      <c r="P222" s="4">
        <v>3.7524999999999999</v>
      </c>
      <c r="Q222" s="4">
        <v>3.95</v>
      </c>
      <c r="R222" s="4">
        <v>2.6070000000000002</v>
      </c>
      <c r="S222" s="12">
        <v>1.78</v>
      </c>
      <c r="T222" s="13">
        <v>35.174999999999997</v>
      </c>
      <c r="U222" s="14">
        <v>3.7524999999999999</v>
      </c>
      <c r="V222" s="13">
        <v>35.174999999999997</v>
      </c>
      <c r="W222" s="13">
        <v>35.174999999999997</v>
      </c>
      <c r="X222" s="1" t="s">
        <v>8</v>
      </c>
      <c r="Y222" s="2">
        <v>3.95</v>
      </c>
      <c r="Z222" s="2">
        <v>2.6591400000000003</v>
      </c>
      <c r="AA222" s="2">
        <v>4.2660000000000009</v>
      </c>
      <c r="AB222" s="2">
        <v>45.225000000000001</v>
      </c>
      <c r="AC222" s="2">
        <v>3.95</v>
      </c>
      <c r="AD222" s="2">
        <v>24.119999999999997</v>
      </c>
      <c r="AE222" s="2">
        <v>3.95</v>
      </c>
      <c r="AF222" s="8">
        <v>1.78</v>
      </c>
      <c r="AG222" s="8">
        <v>45.225000000000001</v>
      </c>
    </row>
    <row r="223" spans="1:33" s="15" customFormat="1" ht="15" x14ac:dyDescent="0.25">
      <c r="A223" s="3" t="s">
        <v>1</v>
      </c>
      <c r="B223" s="25" t="s">
        <v>261</v>
      </c>
      <c r="C223" s="5">
        <v>4110078</v>
      </c>
      <c r="D223" s="6">
        <v>84550</v>
      </c>
      <c r="E223" s="7">
        <v>301</v>
      </c>
      <c r="F223" s="19" t="str">
        <f>VLOOKUP(D223,[1]CLAB2020Q4!$B:$F,5,FALSE)</f>
        <v>Assay of blood/uric acid</v>
      </c>
      <c r="G223" s="8">
        <v>51.76</v>
      </c>
      <c r="H223" s="8">
        <f>G223-0.45</f>
        <v>51.309999999999995</v>
      </c>
      <c r="I223" s="9">
        <v>7.6839999999999993</v>
      </c>
      <c r="J223" s="10">
        <v>4.5199999999999996</v>
      </c>
      <c r="K223" s="11">
        <v>4.2939999999999996</v>
      </c>
      <c r="L223" s="11">
        <v>4.2939999999999996</v>
      </c>
      <c r="M223" s="4">
        <v>4.4295999999999998</v>
      </c>
      <c r="N223" s="4">
        <v>4.2939999999999996</v>
      </c>
      <c r="O223" s="4">
        <v>4.2939999999999996</v>
      </c>
      <c r="P223" s="4">
        <v>4.2939999999999996</v>
      </c>
      <c r="Q223" s="4">
        <v>4.5199999999999996</v>
      </c>
      <c r="R223" s="4">
        <v>2.9832000000000001</v>
      </c>
      <c r="S223" s="12">
        <v>2.0299999999999998</v>
      </c>
      <c r="T223" s="13">
        <v>35.174999999999997</v>
      </c>
      <c r="U223" s="14">
        <v>4.2939999999999996</v>
      </c>
      <c r="V223" s="13">
        <v>35.174999999999997</v>
      </c>
      <c r="W223" s="13">
        <v>35.174999999999997</v>
      </c>
      <c r="X223" s="1" t="s">
        <v>8</v>
      </c>
      <c r="Y223" s="2">
        <v>4.5199999999999996</v>
      </c>
      <c r="Z223" s="2">
        <v>3.0428640000000002</v>
      </c>
      <c r="AA223" s="2">
        <v>4.8815999999999997</v>
      </c>
      <c r="AB223" s="2">
        <v>45.225000000000001</v>
      </c>
      <c r="AC223" s="2">
        <v>4.5199999999999996</v>
      </c>
      <c r="AD223" s="2">
        <v>24.119999999999997</v>
      </c>
      <c r="AE223" s="2">
        <v>4.5199999999999996</v>
      </c>
      <c r="AF223" s="8">
        <v>2.0299999999999998</v>
      </c>
      <c r="AG223" s="8">
        <v>45.225000000000001</v>
      </c>
    </row>
    <row r="224" spans="1:33" s="15" customFormat="1" ht="15" x14ac:dyDescent="0.25">
      <c r="A224" s="3" t="s">
        <v>1</v>
      </c>
      <c r="B224" s="25" t="s">
        <v>261</v>
      </c>
      <c r="C224" s="5">
        <v>4111668</v>
      </c>
      <c r="D224" s="6">
        <v>84702</v>
      </c>
      <c r="E224" s="7">
        <v>301</v>
      </c>
      <c r="F224" s="19" t="str">
        <f>VLOOKUP(D224,[1]CLAB2020Q4!$B:$F,5,FALSE)</f>
        <v>Chorionic gonadotropin test</v>
      </c>
      <c r="G224" s="8">
        <v>137.76</v>
      </c>
      <c r="H224" s="8">
        <f>G224-0.45</f>
        <v>137.31</v>
      </c>
      <c r="I224" s="9">
        <v>25.585000000000001</v>
      </c>
      <c r="J224" s="10">
        <v>15.05</v>
      </c>
      <c r="K224" s="11">
        <v>14.297499999999999</v>
      </c>
      <c r="L224" s="11">
        <v>14.297499999999999</v>
      </c>
      <c r="M224" s="4">
        <v>14.749000000000001</v>
      </c>
      <c r="N224" s="4">
        <v>14.297499999999999</v>
      </c>
      <c r="O224" s="4">
        <v>14.297499999999999</v>
      </c>
      <c r="P224" s="4">
        <v>14.297499999999999</v>
      </c>
      <c r="Q224" s="4">
        <v>15.05</v>
      </c>
      <c r="R224" s="4">
        <v>9.9330000000000016</v>
      </c>
      <c r="S224" s="12">
        <v>6.77</v>
      </c>
      <c r="T224" s="13">
        <v>93.625</v>
      </c>
      <c r="U224" s="14">
        <v>14.297499999999999</v>
      </c>
      <c r="V224" s="13">
        <v>93.625</v>
      </c>
      <c r="W224" s="13">
        <v>93.625</v>
      </c>
      <c r="X224" s="1" t="s">
        <v>8</v>
      </c>
      <c r="Y224" s="2">
        <v>15.05</v>
      </c>
      <c r="Z224" s="2">
        <v>10.131660000000002</v>
      </c>
      <c r="AA224" s="2">
        <v>16.254000000000001</v>
      </c>
      <c r="AB224" s="2">
        <v>120.375</v>
      </c>
      <c r="AC224" s="2">
        <v>15.05</v>
      </c>
      <c r="AD224" s="2">
        <v>64.2</v>
      </c>
      <c r="AE224" s="2">
        <v>15.05</v>
      </c>
      <c r="AF224" s="8">
        <v>6.77</v>
      </c>
      <c r="AG224" s="8">
        <v>120.375</v>
      </c>
    </row>
    <row r="225" spans="1:33" s="15" customFormat="1" ht="15" x14ac:dyDescent="0.25">
      <c r="A225" s="3" t="s">
        <v>1</v>
      </c>
      <c r="B225" s="25" t="s">
        <v>261</v>
      </c>
      <c r="C225" s="5">
        <v>4116140</v>
      </c>
      <c r="D225" s="6">
        <v>86140</v>
      </c>
      <c r="E225" s="7">
        <v>301</v>
      </c>
      <c r="F225" s="19" t="str">
        <f>VLOOKUP(D225,[1]CLAB2020Q4!$B:$F,5,FALSE)</f>
        <v>C-reactive protein</v>
      </c>
      <c r="G225" s="8">
        <v>77.77</v>
      </c>
      <c r="H225" s="8">
        <f>G225-0.45</f>
        <v>77.319999999999993</v>
      </c>
      <c r="I225" s="9">
        <v>8.8059999999999992</v>
      </c>
      <c r="J225" s="10">
        <v>5.18</v>
      </c>
      <c r="K225" s="11">
        <v>4.9209999999999994</v>
      </c>
      <c r="L225" s="11">
        <v>4.9209999999999994</v>
      </c>
      <c r="M225" s="4">
        <v>5.0763999999999996</v>
      </c>
      <c r="N225" s="4">
        <v>4.9209999999999994</v>
      </c>
      <c r="O225" s="4">
        <v>4.9209999999999994</v>
      </c>
      <c r="P225" s="4">
        <v>4.9209999999999994</v>
      </c>
      <c r="Q225" s="4">
        <v>5.18</v>
      </c>
      <c r="R225" s="4">
        <v>3.4188000000000001</v>
      </c>
      <c r="S225" s="12">
        <v>2.33</v>
      </c>
      <c r="T225" s="13">
        <v>52.849999999999994</v>
      </c>
      <c r="U225" s="14">
        <v>4.9209999999999994</v>
      </c>
      <c r="V225" s="13">
        <v>52.849999999999994</v>
      </c>
      <c r="W225" s="13">
        <v>52.849999999999994</v>
      </c>
      <c r="X225" s="1" t="s">
        <v>8</v>
      </c>
      <c r="Y225" s="2">
        <v>5.18</v>
      </c>
      <c r="Z225" s="2">
        <v>3.4871760000000003</v>
      </c>
      <c r="AA225" s="2">
        <v>5.5944000000000003</v>
      </c>
      <c r="AB225" s="2">
        <v>67.95</v>
      </c>
      <c r="AC225" s="2">
        <v>5.18</v>
      </c>
      <c r="AD225" s="2">
        <v>36.24</v>
      </c>
      <c r="AE225" s="2">
        <v>5.18</v>
      </c>
      <c r="AF225" s="8">
        <v>2.33</v>
      </c>
      <c r="AG225" s="8">
        <v>67.95</v>
      </c>
    </row>
    <row r="226" spans="1:33" s="15" customFormat="1" ht="15" x14ac:dyDescent="0.25">
      <c r="A226" s="3" t="s">
        <v>1</v>
      </c>
      <c r="B226" s="25" t="s">
        <v>261</v>
      </c>
      <c r="C226" s="5">
        <v>4110122</v>
      </c>
      <c r="D226" s="6">
        <v>86141</v>
      </c>
      <c r="E226" s="7">
        <v>301</v>
      </c>
      <c r="F226" s="19" t="str">
        <f>VLOOKUP(D226,[1]CLAB2020Q4!$B:$F,5,FALSE)</f>
        <v>C-reactive protein hs</v>
      </c>
      <c r="G226" s="8">
        <v>77.77</v>
      </c>
      <c r="H226" s="8">
        <f>G226-0.45</f>
        <v>77.319999999999993</v>
      </c>
      <c r="I226" s="9">
        <v>22.014999999999997</v>
      </c>
      <c r="J226" s="10">
        <v>12.95</v>
      </c>
      <c r="K226" s="11">
        <v>12.302499999999998</v>
      </c>
      <c r="L226" s="11">
        <v>12.302499999999998</v>
      </c>
      <c r="M226" s="4">
        <v>12.690999999999999</v>
      </c>
      <c r="N226" s="4">
        <v>12.302499999999998</v>
      </c>
      <c r="O226" s="4">
        <v>12.302499999999998</v>
      </c>
      <c r="P226" s="4">
        <v>12.302499999999998</v>
      </c>
      <c r="Q226" s="4">
        <v>12.95</v>
      </c>
      <c r="R226" s="4">
        <v>8.5470000000000006</v>
      </c>
      <c r="S226" s="12">
        <v>5.83</v>
      </c>
      <c r="T226" s="13">
        <v>52.849999999999994</v>
      </c>
      <c r="U226" s="14">
        <v>12.302499999999998</v>
      </c>
      <c r="V226" s="13">
        <v>52.849999999999994</v>
      </c>
      <c r="W226" s="13">
        <v>52.849999999999994</v>
      </c>
      <c r="X226" s="1" t="s">
        <v>8</v>
      </c>
      <c r="Y226" s="2">
        <v>12.95</v>
      </c>
      <c r="Z226" s="2">
        <v>8.7179400000000005</v>
      </c>
      <c r="AA226" s="2">
        <v>13.986000000000001</v>
      </c>
      <c r="AB226" s="2">
        <v>67.95</v>
      </c>
      <c r="AC226" s="2">
        <v>12.95</v>
      </c>
      <c r="AD226" s="2">
        <v>36.24</v>
      </c>
      <c r="AE226" s="2">
        <v>12.95</v>
      </c>
      <c r="AF226" s="8">
        <v>5.83</v>
      </c>
      <c r="AG226" s="8">
        <v>67.95</v>
      </c>
    </row>
    <row r="227" spans="1:33" s="15" customFormat="1" ht="15" x14ac:dyDescent="0.25">
      <c r="A227" s="3" t="s">
        <v>1</v>
      </c>
      <c r="B227" s="25" t="s">
        <v>261</v>
      </c>
      <c r="C227" s="5">
        <v>4110961</v>
      </c>
      <c r="D227" s="6">
        <v>86705</v>
      </c>
      <c r="E227" s="7">
        <v>301</v>
      </c>
      <c r="F227" s="19" t="str">
        <f>VLOOKUP(D227,[1]CLAB2020Q4!$B:$F,5,FALSE)</f>
        <v>Hep b core antibody igm</v>
      </c>
      <c r="G227" s="8">
        <v>174.59</v>
      </c>
      <c r="H227" s="8">
        <f>G227-0.45</f>
        <v>174.14000000000001</v>
      </c>
      <c r="I227" s="9">
        <v>20.009</v>
      </c>
      <c r="J227" s="10">
        <v>11.77</v>
      </c>
      <c r="K227" s="11">
        <v>11.1815</v>
      </c>
      <c r="L227" s="11">
        <v>11.1815</v>
      </c>
      <c r="M227" s="4">
        <v>11.534599999999999</v>
      </c>
      <c r="N227" s="4">
        <v>11.1815</v>
      </c>
      <c r="O227" s="4">
        <v>11.1815</v>
      </c>
      <c r="P227" s="4">
        <v>11.1815</v>
      </c>
      <c r="Q227" s="4">
        <v>11.77</v>
      </c>
      <c r="R227" s="4">
        <v>7.7682000000000002</v>
      </c>
      <c r="S227" s="12">
        <v>5.3</v>
      </c>
      <c r="T227" s="13">
        <v>118.64999999999999</v>
      </c>
      <c r="U227" s="14">
        <v>11.1815</v>
      </c>
      <c r="V227" s="13">
        <v>118.64999999999999</v>
      </c>
      <c r="W227" s="13">
        <v>118.64999999999999</v>
      </c>
      <c r="X227" s="1" t="s">
        <v>8</v>
      </c>
      <c r="Y227" s="2">
        <v>11.77</v>
      </c>
      <c r="Z227" s="2">
        <v>7.9235640000000007</v>
      </c>
      <c r="AA227" s="2">
        <v>12.711600000000001</v>
      </c>
      <c r="AB227" s="2">
        <v>152.55000000000001</v>
      </c>
      <c r="AC227" s="2">
        <v>11.77</v>
      </c>
      <c r="AD227" s="2">
        <v>81.36</v>
      </c>
      <c r="AE227" s="2">
        <v>11.77</v>
      </c>
      <c r="AF227" s="8">
        <v>5.3</v>
      </c>
      <c r="AG227" s="8">
        <v>152.55000000000001</v>
      </c>
    </row>
    <row r="228" spans="1:33" s="15" customFormat="1" ht="15" x14ac:dyDescent="0.25">
      <c r="A228" s="3" t="s">
        <v>1</v>
      </c>
      <c r="B228" s="25" t="s">
        <v>261</v>
      </c>
      <c r="C228" s="5">
        <v>4110962</v>
      </c>
      <c r="D228" s="6">
        <v>86709</v>
      </c>
      <c r="E228" s="7">
        <v>309</v>
      </c>
      <c r="F228" s="19" t="str">
        <f>VLOOKUP(D228,[1]CLAB2020Q4!$B:$F,5,FALSE)</f>
        <v>Hepatitis a igm antibody</v>
      </c>
      <c r="G228" s="8">
        <v>119.48</v>
      </c>
      <c r="H228" s="8">
        <f>G228-0.45</f>
        <v>119.03</v>
      </c>
      <c r="I228" s="9">
        <v>19.141999999999999</v>
      </c>
      <c r="J228" s="10">
        <v>11.26</v>
      </c>
      <c r="K228" s="11">
        <v>10.696999999999999</v>
      </c>
      <c r="L228" s="11">
        <v>10.696999999999999</v>
      </c>
      <c r="M228" s="4">
        <v>11.034799999999999</v>
      </c>
      <c r="N228" s="4">
        <v>10.696999999999999</v>
      </c>
      <c r="O228" s="4">
        <v>10.696999999999999</v>
      </c>
      <c r="P228" s="4">
        <v>10.696999999999999</v>
      </c>
      <c r="Q228" s="4">
        <v>11.26</v>
      </c>
      <c r="R228" s="4">
        <v>7.4316000000000004</v>
      </c>
      <c r="S228" s="12">
        <v>5.07</v>
      </c>
      <c r="T228" s="13">
        <v>81.199999999999989</v>
      </c>
      <c r="U228" s="14">
        <v>10.696999999999999</v>
      </c>
      <c r="V228" s="13">
        <v>81.199999999999989</v>
      </c>
      <c r="W228" s="13">
        <v>81.199999999999989</v>
      </c>
      <c r="X228" s="1" t="s">
        <v>8</v>
      </c>
      <c r="Y228" s="2">
        <v>11.26</v>
      </c>
      <c r="Z228" s="2">
        <v>7.5802320000000005</v>
      </c>
      <c r="AA228" s="2">
        <v>12.1608</v>
      </c>
      <c r="AB228" s="2">
        <v>104.4</v>
      </c>
      <c r="AC228" s="2">
        <v>11.26</v>
      </c>
      <c r="AD228" s="2">
        <v>55.68</v>
      </c>
      <c r="AE228" s="2">
        <v>11.26</v>
      </c>
      <c r="AF228" s="8">
        <v>5.07</v>
      </c>
      <c r="AG228" s="8">
        <v>104.4</v>
      </c>
    </row>
    <row r="229" spans="1:33" s="15" customFormat="1" ht="15" x14ac:dyDescent="0.25">
      <c r="A229" s="3" t="s">
        <v>1</v>
      </c>
      <c r="B229" s="25" t="s">
        <v>261</v>
      </c>
      <c r="C229" s="5">
        <v>4110975</v>
      </c>
      <c r="D229" s="6">
        <v>86769</v>
      </c>
      <c r="E229" s="7">
        <v>301</v>
      </c>
      <c r="F229" s="19" t="str">
        <f>VLOOKUP(D229,[1]CLAB2020Q4!$B:$F,5,FALSE)</f>
        <v>Sars-cov-2 covid-19 antibody</v>
      </c>
      <c r="G229" s="8">
        <v>107.12</v>
      </c>
      <c r="H229" s="8">
        <f>G229-0.45</f>
        <v>106.67</v>
      </c>
      <c r="I229" s="9"/>
      <c r="J229" s="10"/>
      <c r="K229" s="11"/>
      <c r="L229" s="11"/>
      <c r="M229" s="4"/>
      <c r="N229" s="4"/>
      <c r="O229" s="4"/>
      <c r="P229" s="4"/>
      <c r="Q229" s="4"/>
      <c r="R229" s="4"/>
      <c r="S229" s="12">
        <v>18.96</v>
      </c>
      <c r="T229" s="13">
        <v>72.8</v>
      </c>
      <c r="U229" s="14"/>
      <c r="V229" s="13">
        <v>72.8</v>
      </c>
      <c r="W229" s="13">
        <v>72.8</v>
      </c>
      <c r="X229" s="1"/>
      <c r="Y229" s="2"/>
      <c r="Z229" s="2"/>
      <c r="AA229" s="2"/>
      <c r="AB229" s="2">
        <v>93.600000000000009</v>
      </c>
      <c r="AC229" s="2"/>
      <c r="AD229" s="2">
        <v>49.92</v>
      </c>
      <c r="AE229" s="2">
        <v>0</v>
      </c>
      <c r="AF229" s="8">
        <v>0</v>
      </c>
      <c r="AG229" s="8">
        <v>93.600000000000009</v>
      </c>
    </row>
    <row r="230" spans="1:33" s="15" customFormat="1" ht="15" x14ac:dyDescent="0.25">
      <c r="A230" s="3" t="s">
        <v>1</v>
      </c>
      <c r="B230" s="25" t="s">
        <v>261</v>
      </c>
      <c r="C230" s="5">
        <v>4110905</v>
      </c>
      <c r="D230" s="6">
        <v>86780</v>
      </c>
      <c r="E230" s="7">
        <v>301</v>
      </c>
      <c r="F230" s="19" t="str">
        <f>VLOOKUP(D230,[1]CLAB2020Q4!$B:$F,5,FALSE)</f>
        <v>Treponema pallidum</v>
      </c>
      <c r="G230" s="8">
        <v>55.36</v>
      </c>
      <c r="H230" s="8">
        <f>G230-0.45</f>
        <v>54.91</v>
      </c>
      <c r="I230" s="9">
        <v>22.507999999999999</v>
      </c>
      <c r="J230" s="10">
        <v>13.24</v>
      </c>
      <c r="K230" s="11">
        <v>12.577999999999999</v>
      </c>
      <c r="L230" s="11">
        <v>12.577999999999999</v>
      </c>
      <c r="M230" s="4">
        <v>12.975199999999999</v>
      </c>
      <c r="N230" s="4">
        <v>12.577999999999999</v>
      </c>
      <c r="O230" s="4">
        <v>12.577999999999999</v>
      </c>
      <c r="P230" s="4">
        <v>12.577999999999999</v>
      </c>
      <c r="Q230" s="4">
        <v>13.24</v>
      </c>
      <c r="R230" s="4">
        <v>8.7384000000000004</v>
      </c>
      <c r="S230" s="12">
        <v>5.96</v>
      </c>
      <c r="T230" s="13">
        <v>37.625</v>
      </c>
      <c r="U230" s="14">
        <v>12.577999999999999</v>
      </c>
      <c r="V230" s="13">
        <v>37.625</v>
      </c>
      <c r="W230" s="13">
        <v>37.625</v>
      </c>
      <c r="X230" s="1" t="s">
        <v>8</v>
      </c>
      <c r="Y230" s="2">
        <v>13.24</v>
      </c>
      <c r="Z230" s="2">
        <v>8.9131680000000006</v>
      </c>
      <c r="AA230" s="2">
        <v>14.299200000000001</v>
      </c>
      <c r="AB230" s="2">
        <v>48.375</v>
      </c>
      <c r="AC230" s="2">
        <v>13.24</v>
      </c>
      <c r="AD230" s="2">
        <v>25.8</v>
      </c>
      <c r="AE230" s="2">
        <v>13.24</v>
      </c>
      <c r="AF230" s="8">
        <v>5.96</v>
      </c>
      <c r="AG230" s="8">
        <v>48.375</v>
      </c>
    </row>
    <row r="231" spans="1:33" s="15" customFormat="1" ht="15" x14ac:dyDescent="0.25">
      <c r="A231" s="3" t="s">
        <v>1</v>
      </c>
      <c r="B231" s="25" t="s">
        <v>261</v>
      </c>
      <c r="C231" s="5">
        <v>4110960</v>
      </c>
      <c r="D231" s="6">
        <v>86803</v>
      </c>
      <c r="E231" s="7">
        <v>301</v>
      </c>
      <c r="F231" s="19" t="str">
        <f>VLOOKUP(D231,[1]CLAB2020Q4!$B:$F,5,FALSE)</f>
        <v>Hepatitis c ab test</v>
      </c>
      <c r="G231" s="8">
        <v>115.88</v>
      </c>
      <c r="H231" s="8">
        <f>G231-0.45</f>
        <v>115.42999999999999</v>
      </c>
      <c r="I231" s="9">
        <v>24.259</v>
      </c>
      <c r="J231" s="10">
        <v>14.27</v>
      </c>
      <c r="K231" s="11">
        <v>13.5565</v>
      </c>
      <c r="L231" s="11">
        <v>13.5565</v>
      </c>
      <c r="M231" s="4">
        <v>13.984599999999999</v>
      </c>
      <c r="N231" s="4">
        <v>13.5565</v>
      </c>
      <c r="O231" s="4">
        <v>13.5565</v>
      </c>
      <c r="P231" s="4">
        <v>13.5565</v>
      </c>
      <c r="Q231" s="4">
        <v>14.27</v>
      </c>
      <c r="R231" s="4">
        <v>9.4182000000000006</v>
      </c>
      <c r="S231" s="12">
        <v>6.42</v>
      </c>
      <c r="T231" s="13">
        <v>78.75</v>
      </c>
      <c r="U231" s="14">
        <v>13.5565</v>
      </c>
      <c r="V231" s="13">
        <v>78.75</v>
      </c>
      <c r="W231" s="13">
        <v>78.75</v>
      </c>
      <c r="X231" s="1" t="s">
        <v>8</v>
      </c>
      <c r="Y231" s="2">
        <v>14.27</v>
      </c>
      <c r="Z231" s="2">
        <v>9.6065640000000005</v>
      </c>
      <c r="AA231" s="2">
        <v>15.4116</v>
      </c>
      <c r="AB231" s="2">
        <v>101.25</v>
      </c>
      <c r="AC231" s="2">
        <v>14.27</v>
      </c>
      <c r="AD231" s="2">
        <v>54</v>
      </c>
      <c r="AE231" s="2">
        <v>14.27</v>
      </c>
      <c r="AF231" s="8">
        <v>6.42</v>
      </c>
      <c r="AG231" s="8">
        <v>101.25</v>
      </c>
    </row>
    <row r="232" spans="1:33" s="15" customFormat="1" ht="15" x14ac:dyDescent="0.25">
      <c r="A232" s="3" t="s">
        <v>1</v>
      </c>
      <c r="B232" s="25" t="s">
        <v>261</v>
      </c>
      <c r="C232" s="16" t="s">
        <v>20</v>
      </c>
      <c r="D232" s="6">
        <v>87389</v>
      </c>
      <c r="E232" s="7">
        <v>301</v>
      </c>
      <c r="F232" s="19" t="str">
        <f>VLOOKUP(D232,[1]CLAB2020Q4!$B:$F,5,FALSE)</f>
        <v>Hiv-1 ag w/hiv-1 &amp; hiv-2 ab</v>
      </c>
      <c r="G232" s="8">
        <v>107.12</v>
      </c>
      <c r="H232" s="8">
        <f>G232-0.45</f>
        <v>106.67</v>
      </c>
      <c r="I232" s="9">
        <v>40.935999999999993</v>
      </c>
      <c r="J232" s="10">
        <v>24.08</v>
      </c>
      <c r="K232" s="11">
        <v>22.875999999999998</v>
      </c>
      <c r="L232" s="11">
        <v>22.875999999999998</v>
      </c>
      <c r="M232" s="4">
        <v>23.598399999999998</v>
      </c>
      <c r="N232" s="4">
        <v>22.875999999999998</v>
      </c>
      <c r="O232" s="4">
        <v>22.875999999999998</v>
      </c>
      <c r="P232" s="4">
        <v>22.875999999999998</v>
      </c>
      <c r="Q232" s="4">
        <v>24.08</v>
      </c>
      <c r="R232" s="4">
        <v>15.892799999999999</v>
      </c>
      <c r="S232" s="12">
        <v>10.84</v>
      </c>
      <c r="T232" s="13">
        <v>72.8</v>
      </c>
      <c r="U232" s="14">
        <v>22.875999999999998</v>
      </c>
      <c r="V232" s="13">
        <v>72.8</v>
      </c>
      <c r="W232" s="13">
        <v>72.8</v>
      </c>
      <c r="X232" s="1" t="s">
        <v>8</v>
      </c>
      <c r="Y232" s="2">
        <v>24.08</v>
      </c>
      <c r="Z232" s="2">
        <v>16.210656</v>
      </c>
      <c r="AA232" s="2">
        <v>26.006399999999999</v>
      </c>
      <c r="AB232" s="2">
        <v>93.600000000000009</v>
      </c>
      <c r="AC232" s="2">
        <v>24.08</v>
      </c>
      <c r="AD232" s="2">
        <v>49.92</v>
      </c>
      <c r="AE232" s="2">
        <v>24.08</v>
      </c>
      <c r="AF232" s="8">
        <v>10.84</v>
      </c>
      <c r="AG232" s="8">
        <v>93.600000000000009</v>
      </c>
    </row>
    <row r="233" spans="1:33" s="15" customFormat="1" ht="15" x14ac:dyDescent="0.25">
      <c r="A233" s="3" t="s">
        <v>1</v>
      </c>
      <c r="B233" s="25" t="s">
        <v>261</v>
      </c>
      <c r="C233" s="5">
        <v>4020050</v>
      </c>
      <c r="D233" s="6">
        <v>87502</v>
      </c>
      <c r="E233" s="7">
        <v>306</v>
      </c>
      <c r="F233" s="19" t="str">
        <f>VLOOKUP(D233,[1]CLAB2020Q4!$B:$F,5,FALSE)</f>
        <v>Influenza dna amp probe</v>
      </c>
      <c r="G233" s="8">
        <v>325.22000000000003</v>
      </c>
      <c r="H233" s="8">
        <f>G233-0.45</f>
        <v>324.77000000000004</v>
      </c>
      <c r="I233" s="9">
        <v>252.60000000000002</v>
      </c>
      <c r="J233" s="10">
        <v>95.8</v>
      </c>
      <c r="K233" s="11">
        <v>301.15688</v>
      </c>
      <c r="L233" s="11">
        <v>301.15688</v>
      </c>
      <c r="M233" s="4">
        <v>93.884</v>
      </c>
      <c r="N233" s="4">
        <v>77.281859999999995</v>
      </c>
      <c r="O233" s="4">
        <v>77.281859999999995</v>
      </c>
      <c r="P233" s="4">
        <v>77.281859999999995</v>
      </c>
      <c r="Q233" s="4">
        <v>95.8</v>
      </c>
      <c r="R233" s="4">
        <v>63.228000000000002</v>
      </c>
      <c r="S233" s="12">
        <v>43.11</v>
      </c>
      <c r="T233" s="1" t="s">
        <v>9</v>
      </c>
      <c r="U233" s="14">
        <v>301.15688</v>
      </c>
      <c r="V233" s="13">
        <v>221.02499999999998</v>
      </c>
      <c r="W233" s="13">
        <v>221.02499999999998</v>
      </c>
      <c r="X233" s="1" t="s">
        <v>8</v>
      </c>
      <c r="Y233" s="2">
        <v>95.8</v>
      </c>
      <c r="Z233" s="2">
        <v>64.492559999999997</v>
      </c>
      <c r="AA233" s="2">
        <v>103.464</v>
      </c>
      <c r="AB233" s="2">
        <v>284.17500000000001</v>
      </c>
      <c r="AC233" s="2">
        <v>95.8</v>
      </c>
      <c r="AD233" s="2">
        <v>227.97149999999999</v>
      </c>
      <c r="AE233" s="2">
        <v>95.8</v>
      </c>
      <c r="AF233" s="8">
        <v>43.11</v>
      </c>
      <c r="AG233" s="8">
        <v>301.15688</v>
      </c>
    </row>
    <row r="234" spans="1:33" s="15" customFormat="1" ht="15" x14ac:dyDescent="0.25">
      <c r="A234" s="3" t="s">
        <v>1</v>
      </c>
      <c r="B234" s="25" t="s">
        <v>261</v>
      </c>
      <c r="C234" s="5">
        <v>4020060</v>
      </c>
      <c r="D234" s="6">
        <v>87635</v>
      </c>
      <c r="E234" s="7">
        <v>306</v>
      </c>
      <c r="F234" s="19" t="str">
        <f>VLOOKUP(D234,[1]CLAB2020Q4!$B:$F,5,FALSE)</f>
        <v>Sars-cov-2 covid-19 amp prb</v>
      </c>
      <c r="G234" s="8">
        <v>131.33000000000001</v>
      </c>
      <c r="H234" s="8">
        <f>G234-0.45</f>
        <v>130.88000000000002</v>
      </c>
      <c r="I234" s="9">
        <v>102</v>
      </c>
      <c r="J234" s="10"/>
      <c r="K234" s="11"/>
      <c r="L234" s="11"/>
      <c r="M234" s="4"/>
      <c r="N234" s="4"/>
      <c r="O234" s="4"/>
      <c r="P234" s="4"/>
      <c r="Q234" s="4"/>
      <c r="R234" s="4"/>
      <c r="S234" s="12">
        <v>23.09</v>
      </c>
      <c r="T234" s="1" t="s">
        <v>9</v>
      </c>
      <c r="U234" s="14"/>
      <c r="V234" s="13">
        <v>89.25</v>
      </c>
      <c r="W234" s="13">
        <v>89.25</v>
      </c>
      <c r="X234" s="1" t="s">
        <v>8</v>
      </c>
      <c r="Y234" s="2"/>
      <c r="Z234" s="2"/>
      <c r="AA234" s="2"/>
      <c r="AB234" s="2">
        <v>114.75</v>
      </c>
      <c r="AC234" s="2"/>
      <c r="AD234" s="2">
        <v>92.054999999999993</v>
      </c>
      <c r="AE234" s="2">
        <v>0</v>
      </c>
      <c r="AF234" s="8">
        <v>0</v>
      </c>
      <c r="AG234" s="8">
        <v>114.75</v>
      </c>
    </row>
    <row r="235" spans="1:33" s="15" customFormat="1" ht="15" x14ac:dyDescent="0.25">
      <c r="A235" s="3" t="s">
        <v>1</v>
      </c>
      <c r="B235" s="25" t="s">
        <v>261</v>
      </c>
      <c r="C235" s="5">
        <v>4110140</v>
      </c>
      <c r="D235" s="6">
        <v>87899</v>
      </c>
      <c r="E235" s="7">
        <v>301</v>
      </c>
      <c r="F235" s="19" t="str">
        <f>VLOOKUP(D235,[1]CLAB2020Q4!$B:$F,5,FALSE)</f>
        <v>Agent nos assay w/optic</v>
      </c>
      <c r="G235" s="8">
        <v>34.76</v>
      </c>
      <c r="H235" s="8">
        <f>G235-0.45</f>
        <v>34.309999999999995</v>
      </c>
      <c r="I235" s="9">
        <v>27.318999999999999</v>
      </c>
      <c r="J235" s="10">
        <v>16.07</v>
      </c>
      <c r="K235" s="11">
        <v>15.266499999999999</v>
      </c>
      <c r="L235" s="11">
        <v>15.266499999999999</v>
      </c>
      <c r="M235" s="4">
        <v>15.7486</v>
      </c>
      <c r="N235" s="4">
        <v>15.266499999999999</v>
      </c>
      <c r="O235" s="4">
        <v>15.266499999999999</v>
      </c>
      <c r="P235" s="4">
        <v>15.266499999999999</v>
      </c>
      <c r="Q235" s="4">
        <v>16.07</v>
      </c>
      <c r="R235" s="4">
        <v>10.606200000000001</v>
      </c>
      <c r="S235" s="12">
        <v>7.23</v>
      </c>
      <c r="T235" s="13">
        <v>23.625</v>
      </c>
      <c r="U235" s="14">
        <v>15.266499999999999</v>
      </c>
      <c r="V235" s="13">
        <v>23.625</v>
      </c>
      <c r="W235" s="13">
        <v>23.625</v>
      </c>
      <c r="X235" s="1" t="s">
        <v>8</v>
      </c>
      <c r="Y235" s="2">
        <v>16.07</v>
      </c>
      <c r="Z235" s="2">
        <v>10.818324000000002</v>
      </c>
      <c r="AA235" s="2">
        <v>17.355600000000003</v>
      </c>
      <c r="AB235" s="2">
        <v>30.375</v>
      </c>
      <c r="AC235" s="2">
        <v>16.07</v>
      </c>
      <c r="AD235" s="2">
        <v>16.2</v>
      </c>
      <c r="AE235" s="2">
        <v>16.07</v>
      </c>
      <c r="AF235" s="8">
        <v>7.23</v>
      </c>
      <c r="AG235" s="8">
        <v>30.375</v>
      </c>
    </row>
    <row r="236" spans="1:33" s="15" customFormat="1" ht="15" x14ac:dyDescent="0.25">
      <c r="A236" s="3" t="s">
        <v>1</v>
      </c>
      <c r="B236" s="25" t="s">
        <v>261</v>
      </c>
      <c r="C236" s="5">
        <v>4111762</v>
      </c>
      <c r="D236" s="6" t="s">
        <v>21</v>
      </c>
      <c r="E236" s="7">
        <v>301</v>
      </c>
      <c r="F236" s="19" t="str">
        <f>VLOOKUP(D236,[1]CLAB2020Q4!$B:$F,5,FALSE)</f>
        <v>Psa screening</v>
      </c>
      <c r="G236" s="8">
        <v>137.76</v>
      </c>
      <c r="H236" s="8">
        <f>G236-0.45</f>
        <v>137.31</v>
      </c>
      <c r="I236" s="9">
        <v>32.826999999999998</v>
      </c>
      <c r="J236" s="10">
        <v>19.309999999999999</v>
      </c>
      <c r="K236" s="11">
        <v>18.344499999999996</v>
      </c>
      <c r="L236" s="11">
        <v>18.344499999999996</v>
      </c>
      <c r="M236" s="4">
        <v>18.9238</v>
      </c>
      <c r="N236" s="4">
        <v>18.344499999999996</v>
      </c>
      <c r="O236" s="4">
        <v>18.344499999999996</v>
      </c>
      <c r="P236" s="4">
        <v>18.344499999999996</v>
      </c>
      <c r="Q236" s="4">
        <v>19.309999999999999</v>
      </c>
      <c r="R236" s="4">
        <v>12.7446</v>
      </c>
      <c r="S236" s="12">
        <v>8.69</v>
      </c>
      <c r="T236" s="13">
        <v>93.625</v>
      </c>
      <c r="U236" s="14">
        <v>18.344499999999996</v>
      </c>
      <c r="V236" s="13">
        <v>93.625</v>
      </c>
      <c r="W236" s="13">
        <v>93.625</v>
      </c>
      <c r="X236" s="1" t="s">
        <v>8</v>
      </c>
      <c r="Y236" s="2">
        <v>19.309999999999999</v>
      </c>
      <c r="Z236" s="2">
        <v>12.999492</v>
      </c>
      <c r="AA236" s="2">
        <v>20.854800000000001</v>
      </c>
      <c r="AB236" s="2">
        <v>120.375</v>
      </c>
      <c r="AC236" s="2">
        <v>19.309999999999999</v>
      </c>
      <c r="AD236" s="2">
        <v>64.2</v>
      </c>
      <c r="AE236" s="2">
        <v>19.309999999999999</v>
      </c>
      <c r="AF236" s="8">
        <v>8.69</v>
      </c>
      <c r="AG236" s="8">
        <v>120.375</v>
      </c>
    </row>
    <row r="237" spans="1:33" s="15" customFormat="1" ht="15" x14ac:dyDescent="0.25">
      <c r="A237" s="3" t="s">
        <v>1</v>
      </c>
      <c r="B237" s="25" t="s">
        <v>13</v>
      </c>
      <c r="C237" s="5">
        <v>4141810</v>
      </c>
      <c r="D237" s="6">
        <v>87624</v>
      </c>
      <c r="E237" s="7">
        <v>311</v>
      </c>
      <c r="F237" s="19" t="str">
        <f>VLOOKUP(D237,[1]CLAB2020Q4!$B:$F,5,FALSE)</f>
        <v>Hpv high-risk types</v>
      </c>
      <c r="G237" s="8">
        <v>159.65</v>
      </c>
      <c r="H237" s="8">
        <f>G237-0.45</f>
        <v>159.20000000000002</v>
      </c>
      <c r="I237" s="9">
        <v>59.653000000000006</v>
      </c>
      <c r="J237" s="10">
        <v>35.090000000000003</v>
      </c>
      <c r="K237" s="11">
        <v>33.335500000000003</v>
      </c>
      <c r="L237" s="11">
        <v>33.335500000000003</v>
      </c>
      <c r="M237" s="4">
        <v>34.388200000000005</v>
      </c>
      <c r="N237" s="4">
        <v>33.335500000000003</v>
      </c>
      <c r="O237" s="4">
        <v>33.335500000000003</v>
      </c>
      <c r="P237" s="4">
        <v>33.335500000000003</v>
      </c>
      <c r="Q237" s="4">
        <v>35.090000000000003</v>
      </c>
      <c r="R237" s="4">
        <v>23.159400000000005</v>
      </c>
      <c r="S237" s="12">
        <v>15.79</v>
      </c>
      <c r="T237" s="13">
        <v>108.5</v>
      </c>
      <c r="U237" s="14">
        <v>33.335500000000003</v>
      </c>
      <c r="V237" s="13">
        <v>108.5</v>
      </c>
      <c r="W237" s="13">
        <v>108.5</v>
      </c>
      <c r="X237" s="1" t="s">
        <v>8</v>
      </c>
      <c r="Y237" s="2">
        <v>35.090000000000003</v>
      </c>
      <c r="Z237" s="2">
        <v>23.622588000000004</v>
      </c>
      <c r="AA237" s="2">
        <v>37.897200000000005</v>
      </c>
      <c r="AB237" s="2">
        <v>139.5</v>
      </c>
      <c r="AC237" s="2">
        <v>35.090000000000003</v>
      </c>
      <c r="AD237" s="2">
        <v>74.399999999999991</v>
      </c>
      <c r="AE237" s="2">
        <v>35.090000000000003</v>
      </c>
      <c r="AF237" s="8">
        <v>15.79</v>
      </c>
      <c r="AG237" s="8">
        <v>139.5</v>
      </c>
    </row>
    <row r="238" spans="1:33" s="15" customFormat="1" ht="15" x14ac:dyDescent="0.25">
      <c r="A238" s="3" t="s">
        <v>1</v>
      </c>
      <c r="B238" s="25" t="s">
        <v>13</v>
      </c>
      <c r="C238" s="5">
        <v>4141115</v>
      </c>
      <c r="D238" s="6">
        <v>88112</v>
      </c>
      <c r="E238" s="7">
        <v>311</v>
      </c>
      <c r="F238" s="19" t="s">
        <v>115</v>
      </c>
      <c r="G238" s="8">
        <v>127.98</v>
      </c>
      <c r="H238" s="8">
        <f>G238-0.45</f>
        <v>127.53</v>
      </c>
      <c r="I238" s="9">
        <v>81.548999999999992</v>
      </c>
      <c r="J238" s="10">
        <v>47.97</v>
      </c>
      <c r="K238" s="11">
        <v>45.5715</v>
      </c>
      <c r="L238" s="11">
        <v>45.5715</v>
      </c>
      <c r="M238" s="4">
        <v>47.010599999999997</v>
      </c>
      <c r="N238" s="4">
        <v>45.5715</v>
      </c>
      <c r="O238" s="4">
        <v>45.5715</v>
      </c>
      <c r="P238" s="4">
        <v>45.5715</v>
      </c>
      <c r="Q238" s="4">
        <v>47.97</v>
      </c>
      <c r="R238" s="4">
        <v>31.6602</v>
      </c>
      <c r="S238" s="12">
        <v>29.72</v>
      </c>
      <c r="T238" s="13">
        <v>86.974999999999994</v>
      </c>
      <c r="U238" s="14">
        <v>45.5715</v>
      </c>
      <c r="V238" s="13">
        <v>86.974999999999994</v>
      </c>
      <c r="W238" s="13">
        <v>86.974999999999994</v>
      </c>
      <c r="X238" s="1" t="s">
        <v>8</v>
      </c>
      <c r="Y238" s="2">
        <v>47.97</v>
      </c>
      <c r="Z238" s="2">
        <v>32.293404000000002</v>
      </c>
      <c r="AA238" s="2">
        <v>51.807600000000001</v>
      </c>
      <c r="AB238" s="2">
        <v>111.825</v>
      </c>
      <c r="AC238" s="2">
        <v>47.97</v>
      </c>
      <c r="AD238" s="2">
        <v>59.64</v>
      </c>
      <c r="AE238" s="2">
        <v>47.97</v>
      </c>
      <c r="AF238" s="8">
        <v>29.72</v>
      </c>
      <c r="AG238" s="8">
        <v>111.825</v>
      </c>
    </row>
    <row r="239" spans="1:33" s="15" customFormat="1" ht="15" x14ac:dyDescent="0.25">
      <c r="A239" s="3" t="s">
        <v>1</v>
      </c>
      <c r="B239" s="25" t="s">
        <v>13</v>
      </c>
      <c r="C239" s="5">
        <v>4141135</v>
      </c>
      <c r="D239" s="6">
        <v>88142</v>
      </c>
      <c r="E239" s="7">
        <v>311</v>
      </c>
      <c r="F239" s="19" t="str">
        <f>VLOOKUP(D239,[1]CLAB2020Q4!$B:$F,5,FALSE)</f>
        <v>Cytopath c/v thin layer</v>
      </c>
      <c r="G239" s="8">
        <v>126.69</v>
      </c>
      <c r="H239" s="8">
        <f>G239-0.45</f>
        <v>126.24</v>
      </c>
      <c r="I239" s="9">
        <v>34.442</v>
      </c>
      <c r="J239" s="10">
        <v>20.260000000000002</v>
      </c>
      <c r="K239" s="11">
        <v>19.247</v>
      </c>
      <c r="L239" s="11">
        <v>19.247</v>
      </c>
      <c r="M239" s="4">
        <v>19.854800000000001</v>
      </c>
      <c r="N239" s="4">
        <v>19.247</v>
      </c>
      <c r="O239" s="4">
        <v>19.247</v>
      </c>
      <c r="P239" s="4">
        <v>19.247</v>
      </c>
      <c r="Q239" s="4">
        <v>20.260000000000002</v>
      </c>
      <c r="R239" s="4">
        <v>13.371600000000001</v>
      </c>
      <c r="S239" s="12">
        <v>9.1199999999999992</v>
      </c>
      <c r="T239" s="13">
        <v>86.1</v>
      </c>
      <c r="U239" s="14">
        <v>19.247</v>
      </c>
      <c r="V239" s="13">
        <v>86.1</v>
      </c>
      <c r="W239" s="13">
        <v>86.1</v>
      </c>
      <c r="X239" s="1" t="s">
        <v>8</v>
      </c>
      <c r="Y239" s="2">
        <v>20.260000000000002</v>
      </c>
      <c r="Z239" s="2">
        <v>13.639032</v>
      </c>
      <c r="AA239" s="2">
        <v>21.880800000000004</v>
      </c>
      <c r="AB239" s="2">
        <v>110.7</v>
      </c>
      <c r="AC239" s="2">
        <v>20.260000000000002</v>
      </c>
      <c r="AD239" s="2">
        <v>59.04</v>
      </c>
      <c r="AE239" s="2">
        <v>20.260000000000002</v>
      </c>
      <c r="AF239" s="8">
        <v>9.1199999999999992</v>
      </c>
      <c r="AG239" s="8">
        <v>110.7</v>
      </c>
    </row>
    <row r="240" spans="1:33" s="15" customFormat="1" ht="15" x14ac:dyDescent="0.25">
      <c r="A240" s="3" t="s">
        <v>1</v>
      </c>
      <c r="B240" s="25" t="s">
        <v>13</v>
      </c>
      <c r="C240" s="5">
        <v>4142152</v>
      </c>
      <c r="D240" s="6">
        <v>88173</v>
      </c>
      <c r="E240" s="7">
        <v>311</v>
      </c>
      <c r="F240" s="19" t="s">
        <v>116</v>
      </c>
      <c r="G240" s="8">
        <v>288.66000000000003</v>
      </c>
      <c r="H240" s="8">
        <f>G240-0.45</f>
        <v>288.21000000000004</v>
      </c>
      <c r="I240" s="9">
        <v>81.548999999999992</v>
      </c>
      <c r="J240" s="10">
        <v>47.97</v>
      </c>
      <c r="K240" s="11">
        <v>45.5715</v>
      </c>
      <c r="L240" s="11">
        <v>45.5715</v>
      </c>
      <c r="M240" s="4">
        <v>47.010599999999997</v>
      </c>
      <c r="N240" s="4">
        <v>45.5715</v>
      </c>
      <c r="O240" s="4">
        <v>45.5715</v>
      </c>
      <c r="P240" s="4">
        <v>45.5715</v>
      </c>
      <c r="Q240" s="4">
        <v>47.97</v>
      </c>
      <c r="R240" s="4">
        <v>31.6602</v>
      </c>
      <c r="S240" s="12">
        <v>68.27</v>
      </c>
      <c r="T240" s="13">
        <v>196.17499999999998</v>
      </c>
      <c r="U240" s="14">
        <v>45.5715</v>
      </c>
      <c r="V240" s="13">
        <v>196.17499999999998</v>
      </c>
      <c r="W240" s="13">
        <v>196.17499999999998</v>
      </c>
      <c r="X240" s="1" t="s">
        <v>8</v>
      </c>
      <c r="Y240" s="2">
        <v>47.97</v>
      </c>
      <c r="Z240" s="2">
        <v>32.293404000000002</v>
      </c>
      <c r="AA240" s="2">
        <v>51.807600000000001</v>
      </c>
      <c r="AB240" s="2">
        <v>252.22499999999999</v>
      </c>
      <c r="AC240" s="2">
        <v>47.97</v>
      </c>
      <c r="AD240" s="2">
        <v>134.51999999999998</v>
      </c>
      <c r="AE240" s="2">
        <v>47.97</v>
      </c>
      <c r="AF240" s="8">
        <v>31.6602</v>
      </c>
      <c r="AG240" s="8">
        <v>252.22499999999999</v>
      </c>
    </row>
    <row r="241" spans="1:33" s="15" customFormat="1" ht="15" x14ac:dyDescent="0.25">
      <c r="A241" s="3" t="s">
        <v>1</v>
      </c>
      <c r="B241" s="25" t="s">
        <v>13</v>
      </c>
      <c r="C241" s="5">
        <v>4141805</v>
      </c>
      <c r="D241" s="6" t="s">
        <v>19</v>
      </c>
      <c r="E241" s="7">
        <v>311</v>
      </c>
      <c r="F241" s="19" t="str">
        <f>VLOOKUP(D241,[1]CLAB2020Q4!$B:$F,5,FALSE)</f>
        <v>Screen cerv/vag thin layer</v>
      </c>
      <c r="G241" s="8">
        <v>126.69</v>
      </c>
      <c r="H241" s="8">
        <f>G241-0.45</f>
        <v>126.24</v>
      </c>
      <c r="I241" s="9">
        <v>34.442</v>
      </c>
      <c r="J241" s="10">
        <v>20.260000000000002</v>
      </c>
      <c r="K241" s="11">
        <v>19.247</v>
      </c>
      <c r="L241" s="11">
        <v>19.247</v>
      </c>
      <c r="M241" s="4">
        <v>19.854800000000001</v>
      </c>
      <c r="N241" s="4">
        <v>19.247</v>
      </c>
      <c r="O241" s="4">
        <v>19.247</v>
      </c>
      <c r="P241" s="4">
        <v>19.247</v>
      </c>
      <c r="Q241" s="4">
        <v>20.260000000000002</v>
      </c>
      <c r="R241" s="4">
        <v>13.371600000000001</v>
      </c>
      <c r="S241" s="12">
        <v>9.1199999999999992</v>
      </c>
      <c r="T241" s="13">
        <v>86.1</v>
      </c>
      <c r="U241" s="14">
        <v>19.247</v>
      </c>
      <c r="V241" s="13">
        <v>86.1</v>
      </c>
      <c r="W241" s="13">
        <v>86.1</v>
      </c>
      <c r="X241" s="1" t="s">
        <v>8</v>
      </c>
      <c r="Y241" s="2">
        <v>20.260000000000002</v>
      </c>
      <c r="Z241" s="2">
        <v>13.639032</v>
      </c>
      <c r="AA241" s="2">
        <v>21.880800000000004</v>
      </c>
      <c r="AB241" s="2">
        <v>110.7</v>
      </c>
      <c r="AC241" s="2">
        <v>20.260000000000002</v>
      </c>
      <c r="AD241" s="2">
        <v>59.04</v>
      </c>
      <c r="AE241" s="2">
        <v>20.260000000000002</v>
      </c>
      <c r="AF241" s="8">
        <v>9.1199999999999992</v>
      </c>
      <c r="AG241" s="8">
        <v>110.7</v>
      </c>
    </row>
    <row r="242" spans="1:33" s="15" customFormat="1" ht="15" x14ac:dyDescent="0.25">
      <c r="A242" s="3" t="s">
        <v>1</v>
      </c>
      <c r="B242" s="25" t="s">
        <v>262</v>
      </c>
      <c r="C242" s="5">
        <v>4020630</v>
      </c>
      <c r="D242" s="6">
        <v>83630</v>
      </c>
      <c r="E242" s="7">
        <v>301</v>
      </c>
      <c r="F242" s="19" t="str">
        <f>VLOOKUP(D242,[1]CLAB2020Q4!$B:$F,5,FALSE)</f>
        <v>Lactoferrin fecal (qual)</v>
      </c>
      <c r="G242" s="8">
        <v>86.01</v>
      </c>
      <c r="H242" s="8">
        <f>G242-0.45</f>
        <v>85.56</v>
      </c>
      <c r="I242" s="9">
        <v>33.489999999999995</v>
      </c>
      <c r="J242" s="10">
        <v>19.7</v>
      </c>
      <c r="K242" s="11">
        <v>18.715</v>
      </c>
      <c r="L242" s="11">
        <v>18.715</v>
      </c>
      <c r="M242" s="4">
        <v>19.305999999999997</v>
      </c>
      <c r="N242" s="4">
        <v>18.715</v>
      </c>
      <c r="O242" s="4">
        <v>18.715</v>
      </c>
      <c r="P242" s="4">
        <v>18.715</v>
      </c>
      <c r="Q242" s="4">
        <v>19.7</v>
      </c>
      <c r="R242" s="4">
        <v>13.002000000000001</v>
      </c>
      <c r="S242" s="12">
        <v>8.8699999999999992</v>
      </c>
      <c r="T242" s="13">
        <v>58.449999999999996</v>
      </c>
      <c r="U242" s="14">
        <v>18.715</v>
      </c>
      <c r="V242" s="13">
        <v>58.449999999999996</v>
      </c>
      <c r="W242" s="13">
        <v>58.449999999999996</v>
      </c>
      <c r="X242" s="1" t="s">
        <v>8</v>
      </c>
      <c r="Y242" s="2">
        <v>19.7</v>
      </c>
      <c r="Z242" s="2">
        <v>13.262040000000001</v>
      </c>
      <c r="AA242" s="2">
        <v>21.276</v>
      </c>
      <c r="AB242" s="2">
        <v>75.150000000000006</v>
      </c>
      <c r="AC242" s="2">
        <v>19.7</v>
      </c>
      <c r="AD242" s="2">
        <v>40.08</v>
      </c>
      <c r="AE242" s="2">
        <v>19.7</v>
      </c>
      <c r="AF242" s="8">
        <v>8.8699999999999992</v>
      </c>
      <c r="AG242" s="8">
        <v>75.150000000000006</v>
      </c>
    </row>
    <row r="243" spans="1:33" s="15" customFormat="1" ht="15" x14ac:dyDescent="0.25">
      <c r="A243" s="3" t="s">
        <v>1</v>
      </c>
      <c r="B243" s="25" t="s">
        <v>262</v>
      </c>
      <c r="C243" s="5">
        <v>4121802</v>
      </c>
      <c r="D243" s="6">
        <v>85007</v>
      </c>
      <c r="E243" s="7">
        <v>305</v>
      </c>
      <c r="F243" s="19" t="str">
        <f>VLOOKUP(D243,[1]CLAB2020Q4!$B:$F,5,FALSE)</f>
        <v>Bl smear w/diff wbc count</v>
      </c>
      <c r="G243" s="8">
        <v>43.52</v>
      </c>
      <c r="H243" s="8">
        <f>G243-0.45</f>
        <v>43.07</v>
      </c>
      <c r="I243" s="9">
        <v>6.46</v>
      </c>
      <c r="J243" s="10">
        <v>3.8</v>
      </c>
      <c r="K243" s="11">
        <v>3.61</v>
      </c>
      <c r="L243" s="11">
        <v>3.61</v>
      </c>
      <c r="M243" s="4">
        <v>3.7239999999999998</v>
      </c>
      <c r="N243" s="4">
        <v>3.61</v>
      </c>
      <c r="O243" s="4">
        <v>3.61</v>
      </c>
      <c r="P243" s="4">
        <v>3.61</v>
      </c>
      <c r="Q243" s="4">
        <v>3.8</v>
      </c>
      <c r="R243" s="4">
        <v>2.508</v>
      </c>
      <c r="S243" s="12">
        <v>1.71</v>
      </c>
      <c r="T243" s="13">
        <v>29.574999999999999</v>
      </c>
      <c r="U243" s="14">
        <v>3.61</v>
      </c>
      <c r="V243" s="13">
        <v>29.574999999999999</v>
      </c>
      <c r="W243" s="13">
        <v>29.574999999999999</v>
      </c>
      <c r="X243" s="1" t="s">
        <v>8</v>
      </c>
      <c r="Y243" s="2">
        <v>3.8</v>
      </c>
      <c r="Z243" s="2">
        <v>2.55816</v>
      </c>
      <c r="AA243" s="2">
        <v>4.1040000000000001</v>
      </c>
      <c r="AB243" s="2">
        <v>38.024999999999999</v>
      </c>
      <c r="AC243" s="2">
        <v>3.8</v>
      </c>
      <c r="AD243" s="2">
        <v>20.279999999999998</v>
      </c>
      <c r="AE243" s="2">
        <v>3.8</v>
      </c>
      <c r="AF243" s="8">
        <v>1.71</v>
      </c>
      <c r="AG243" s="8">
        <v>38.024999999999999</v>
      </c>
    </row>
    <row r="244" spans="1:33" s="15" customFormat="1" ht="15" x14ac:dyDescent="0.25">
      <c r="A244" s="3" t="s">
        <v>1</v>
      </c>
      <c r="B244" s="25" t="s">
        <v>262</v>
      </c>
      <c r="C244" s="5">
        <v>4121815</v>
      </c>
      <c r="D244" s="6">
        <v>85014</v>
      </c>
      <c r="E244" s="7">
        <v>305</v>
      </c>
      <c r="F244" s="19" t="str">
        <f>VLOOKUP(D244,[1]CLAB2020Q4!$B:$F,5,FALSE)</f>
        <v>Hematocrit</v>
      </c>
      <c r="G244" s="8">
        <v>30.64</v>
      </c>
      <c r="H244" s="8">
        <f>G244-0.45</f>
        <v>30.19</v>
      </c>
      <c r="I244" s="9">
        <v>4.0289999999999999</v>
      </c>
      <c r="J244" s="10">
        <v>2.37</v>
      </c>
      <c r="K244" s="11">
        <v>2.2515000000000001</v>
      </c>
      <c r="L244" s="11">
        <v>2.2515000000000001</v>
      </c>
      <c r="M244" s="4">
        <v>2.3226</v>
      </c>
      <c r="N244" s="4">
        <v>2.2515000000000001</v>
      </c>
      <c r="O244" s="4">
        <v>2.2515000000000001</v>
      </c>
      <c r="P244" s="4">
        <v>2.2515000000000001</v>
      </c>
      <c r="Q244" s="4">
        <v>2.37</v>
      </c>
      <c r="R244" s="4">
        <v>1.5642</v>
      </c>
      <c r="S244" s="12">
        <v>1.07</v>
      </c>
      <c r="T244" s="13">
        <v>20.824999999999999</v>
      </c>
      <c r="U244" s="14">
        <v>2.2515000000000001</v>
      </c>
      <c r="V244" s="13">
        <v>20.824999999999999</v>
      </c>
      <c r="W244" s="13">
        <v>20.824999999999999</v>
      </c>
      <c r="X244" s="1" t="s">
        <v>8</v>
      </c>
      <c r="Y244" s="2">
        <v>2.37</v>
      </c>
      <c r="Z244" s="2">
        <v>1.5954840000000001</v>
      </c>
      <c r="AA244" s="2">
        <v>2.5596000000000001</v>
      </c>
      <c r="AB244" s="2">
        <v>26.775000000000002</v>
      </c>
      <c r="AC244" s="2">
        <v>2.37</v>
      </c>
      <c r="AD244" s="2">
        <v>14.28</v>
      </c>
      <c r="AE244" s="2">
        <v>2.37</v>
      </c>
      <c r="AF244" s="8">
        <v>1.07</v>
      </c>
      <c r="AG244" s="8">
        <v>26.775000000000002</v>
      </c>
    </row>
    <row r="245" spans="1:33" s="15" customFormat="1" ht="15" x14ac:dyDescent="0.25">
      <c r="A245" s="3" t="s">
        <v>1</v>
      </c>
      <c r="B245" s="25" t="s">
        <v>262</v>
      </c>
      <c r="C245" s="5">
        <v>4120170</v>
      </c>
      <c r="D245" s="6">
        <v>85018</v>
      </c>
      <c r="E245" s="7">
        <v>305</v>
      </c>
      <c r="F245" s="19" t="str">
        <f>VLOOKUP(D245,[1]CLAB2020Q4!$B:$F,5,FALSE)</f>
        <v>Hemoglobin</v>
      </c>
      <c r="G245" s="8">
        <v>31.67</v>
      </c>
      <c r="H245" s="8">
        <f>G245-0.45</f>
        <v>31.220000000000002</v>
      </c>
      <c r="I245" s="9">
        <v>4.0289999999999999</v>
      </c>
      <c r="J245" s="10">
        <v>2.37</v>
      </c>
      <c r="K245" s="11">
        <v>2.2515000000000001</v>
      </c>
      <c r="L245" s="11">
        <v>2.2515000000000001</v>
      </c>
      <c r="M245" s="4">
        <v>2.3226</v>
      </c>
      <c r="N245" s="4">
        <v>2.2515000000000001</v>
      </c>
      <c r="O245" s="4">
        <v>2.2515000000000001</v>
      </c>
      <c r="P245" s="4">
        <v>2.2515000000000001</v>
      </c>
      <c r="Q245" s="4">
        <v>2.37</v>
      </c>
      <c r="R245" s="4">
        <v>1.5642</v>
      </c>
      <c r="S245" s="12">
        <v>1.07</v>
      </c>
      <c r="T245" s="13">
        <v>21.524999999999999</v>
      </c>
      <c r="U245" s="14">
        <v>2.2515000000000001</v>
      </c>
      <c r="V245" s="13">
        <v>21.524999999999999</v>
      </c>
      <c r="W245" s="13">
        <v>21.524999999999999</v>
      </c>
      <c r="X245" s="1" t="s">
        <v>8</v>
      </c>
      <c r="Y245" s="2">
        <v>2.37</v>
      </c>
      <c r="Z245" s="2">
        <v>1.5954840000000001</v>
      </c>
      <c r="AA245" s="2">
        <v>2.5596000000000001</v>
      </c>
      <c r="AB245" s="2">
        <v>27.675000000000001</v>
      </c>
      <c r="AC245" s="2">
        <v>2.37</v>
      </c>
      <c r="AD245" s="2">
        <v>14.76</v>
      </c>
      <c r="AE245" s="2">
        <v>2.37</v>
      </c>
      <c r="AF245" s="8">
        <v>1.07</v>
      </c>
      <c r="AG245" s="8">
        <v>27.675000000000001</v>
      </c>
    </row>
    <row r="246" spans="1:33" s="15" customFormat="1" ht="15" x14ac:dyDescent="0.25">
      <c r="A246" s="3" t="s">
        <v>1</v>
      </c>
      <c r="B246" s="25" t="s">
        <v>262</v>
      </c>
      <c r="C246" s="5">
        <v>4120151</v>
      </c>
      <c r="D246" s="6">
        <v>85025</v>
      </c>
      <c r="E246" s="7">
        <v>305</v>
      </c>
      <c r="F246" s="19" t="s">
        <v>220</v>
      </c>
      <c r="G246" s="8">
        <v>32.75</v>
      </c>
      <c r="H246" s="8">
        <f>G246-0.45</f>
        <v>32.299999999999997</v>
      </c>
      <c r="I246" s="9">
        <v>13.209</v>
      </c>
      <c r="J246" s="10">
        <v>7.77</v>
      </c>
      <c r="K246" s="11">
        <v>7.3814999999999991</v>
      </c>
      <c r="L246" s="11">
        <v>7.3814999999999991</v>
      </c>
      <c r="M246" s="4">
        <v>7.6145999999999994</v>
      </c>
      <c r="N246" s="4">
        <v>7.3814999999999991</v>
      </c>
      <c r="O246" s="4">
        <v>7.3814999999999991</v>
      </c>
      <c r="P246" s="4">
        <v>7.3814999999999991</v>
      </c>
      <c r="Q246" s="4">
        <v>7.77</v>
      </c>
      <c r="R246" s="4">
        <v>5.1281999999999996</v>
      </c>
      <c r="S246" s="12">
        <v>3.5</v>
      </c>
      <c r="T246" s="13">
        <v>22.259999999999998</v>
      </c>
      <c r="U246" s="14">
        <v>7.3814999999999991</v>
      </c>
      <c r="V246" s="13">
        <v>22.259999999999998</v>
      </c>
      <c r="W246" s="13">
        <v>22.259999999999998</v>
      </c>
      <c r="X246" s="1" t="s">
        <v>8</v>
      </c>
      <c r="Y246" s="2">
        <v>7.77</v>
      </c>
      <c r="Z246" s="2">
        <v>5.2307639999999997</v>
      </c>
      <c r="AA246" s="2">
        <v>8.3916000000000004</v>
      </c>
      <c r="AB246" s="2">
        <v>28.62</v>
      </c>
      <c r="AC246" s="2">
        <v>7.77</v>
      </c>
      <c r="AD246" s="2">
        <v>15.263999999999999</v>
      </c>
      <c r="AE246" s="2">
        <v>7.77</v>
      </c>
      <c r="AF246" s="8">
        <v>3.5</v>
      </c>
      <c r="AG246" s="8">
        <v>28.62</v>
      </c>
    </row>
    <row r="247" spans="1:33" s="15" customFormat="1" ht="15" x14ac:dyDescent="0.25">
      <c r="A247" s="3" t="s">
        <v>1</v>
      </c>
      <c r="B247" s="25" t="s">
        <v>262</v>
      </c>
      <c r="C247" s="5">
        <v>4120157</v>
      </c>
      <c r="D247" s="6">
        <v>85027</v>
      </c>
      <c r="E247" s="7">
        <v>305</v>
      </c>
      <c r="F247" s="19" t="s">
        <v>219</v>
      </c>
      <c r="G247" s="8">
        <v>55.11</v>
      </c>
      <c r="H247" s="8">
        <f>G247-0.45</f>
        <v>54.66</v>
      </c>
      <c r="I247" s="9">
        <v>10.998999999999999</v>
      </c>
      <c r="J247" s="10">
        <v>6.47</v>
      </c>
      <c r="K247" s="11">
        <v>6.1464999999999996</v>
      </c>
      <c r="L247" s="11">
        <v>6.1464999999999996</v>
      </c>
      <c r="M247" s="4">
        <v>6.3405999999999993</v>
      </c>
      <c r="N247" s="4">
        <v>6.1464999999999996</v>
      </c>
      <c r="O247" s="4">
        <v>6.1464999999999996</v>
      </c>
      <c r="P247" s="4">
        <v>6.1464999999999996</v>
      </c>
      <c r="Q247" s="4">
        <v>6.47</v>
      </c>
      <c r="R247" s="4">
        <v>4.2702</v>
      </c>
      <c r="S247" s="12">
        <v>2.91</v>
      </c>
      <c r="T247" s="13">
        <v>37.449999999999996</v>
      </c>
      <c r="U247" s="14">
        <v>6.1464999999999996</v>
      </c>
      <c r="V247" s="13">
        <v>37.449999999999996</v>
      </c>
      <c r="W247" s="13">
        <v>37.449999999999996</v>
      </c>
      <c r="X247" s="1" t="s">
        <v>8</v>
      </c>
      <c r="Y247" s="2">
        <v>6.47</v>
      </c>
      <c r="Z247" s="2">
        <v>4.3556040000000005</v>
      </c>
      <c r="AA247" s="2">
        <v>6.9876000000000005</v>
      </c>
      <c r="AB247" s="2">
        <v>48.15</v>
      </c>
      <c r="AC247" s="2">
        <v>6.47</v>
      </c>
      <c r="AD247" s="2">
        <v>25.68</v>
      </c>
      <c r="AE247" s="2">
        <v>6.47</v>
      </c>
      <c r="AF247" s="8">
        <v>2.91</v>
      </c>
      <c r="AG247" s="8">
        <v>48.15</v>
      </c>
    </row>
    <row r="248" spans="1:33" s="15" customFormat="1" ht="15" x14ac:dyDescent="0.25">
      <c r="A248" s="3" t="s">
        <v>1</v>
      </c>
      <c r="B248" s="25" t="s">
        <v>262</v>
      </c>
      <c r="C248" s="5">
        <v>4120141</v>
      </c>
      <c r="D248" s="6">
        <v>85045</v>
      </c>
      <c r="E248" s="7">
        <v>305</v>
      </c>
      <c r="F248" s="19" t="str">
        <f>VLOOKUP(D248,[1]CLAB2020Q4!$B:$F,5,FALSE)</f>
        <v>Automated reticulocyte count</v>
      </c>
      <c r="G248" s="8">
        <v>57.42</v>
      </c>
      <c r="H248" s="8">
        <f>G248-0.45</f>
        <v>56.97</v>
      </c>
      <c r="I248" s="9">
        <v>6.7830000000000004</v>
      </c>
      <c r="J248" s="10">
        <v>3.99</v>
      </c>
      <c r="K248" s="11">
        <v>3.7905000000000002</v>
      </c>
      <c r="L248" s="11">
        <v>3.7905000000000002</v>
      </c>
      <c r="M248" s="4">
        <v>3.9102000000000001</v>
      </c>
      <c r="N248" s="4">
        <v>3.7905000000000002</v>
      </c>
      <c r="O248" s="4">
        <v>3.7905000000000002</v>
      </c>
      <c r="P248" s="4">
        <v>3.7905000000000002</v>
      </c>
      <c r="Q248" s="4">
        <v>3.99</v>
      </c>
      <c r="R248" s="4">
        <v>2.6334000000000004</v>
      </c>
      <c r="S248" s="12">
        <v>1.8</v>
      </c>
      <c r="T248" s="13">
        <v>39.024999999999999</v>
      </c>
      <c r="U248" s="14">
        <v>3.7905000000000002</v>
      </c>
      <c r="V248" s="13">
        <v>39.024999999999999</v>
      </c>
      <c r="W248" s="13">
        <v>39.024999999999999</v>
      </c>
      <c r="X248" s="1" t="s">
        <v>8</v>
      </c>
      <c r="Y248" s="2">
        <v>3.99</v>
      </c>
      <c r="Z248" s="2">
        <v>2.6860680000000006</v>
      </c>
      <c r="AA248" s="2">
        <v>4.3092000000000006</v>
      </c>
      <c r="AB248" s="2">
        <v>50.175000000000004</v>
      </c>
      <c r="AC248" s="2">
        <v>3.99</v>
      </c>
      <c r="AD248" s="2">
        <v>26.759999999999998</v>
      </c>
      <c r="AE248" s="2">
        <v>3.99</v>
      </c>
      <c r="AF248" s="8">
        <v>1.8</v>
      </c>
      <c r="AG248" s="8">
        <v>50.175000000000004</v>
      </c>
    </row>
    <row r="249" spans="1:33" s="15" customFormat="1" ht="15" x14ac:dyDescent="0.25">
      <c r="A249" s="3" t="s">
        <v>1</v>
      </c>
      <c r="B249" s="25" t="s">
        <v>262</v>
      </c>
      <c r="C249" s="5">
        <v>4121000</v>
      </c>
      <c r="D249" s="6">
        <v>85048</v>
      </c>
      <c r="E249" s="7">
        <v>309</v>
      </c>
      <c r="F249" s="19" t="str">
        <f>VLOOKUP(D249,[1]CLAB2020Q4!$B:$F,5,FALSE)</f>
        <v>Automated leukocyte count</v>
      </c>
      <c r="G249" s="8">
        <v>44.55</v>
      </c>
      <c r="H249" s="8">
        <f>G249-0.45</f>
        <v>44.099999999999994</v>
      </c>
      <c r="I249" s="9">
        <v>4.3179999999999996</v>
      </c>
      <c r="J249" s="10">
        <v>2.54</v>
      </c>
      <c r="K249" s="11">
        <v>2.4129999999999998</v>
      </c>
      <c r="L249" s="11">
        <v>2.4129999999999998</v>
      </c>
      <c r="M249" s="4">
        <v>2.4891999999999999</v>
      </c>
      <c r="N249" s="4">
        <v>2.4129999999999998</v>
      </c>
      <c r="O249" s="4">
        <v>2.4129999999999998</v>
      </c>
      <c r="P249" s="4">
        <v>2.4129999999999998</v>
      </c>
      <c r="Q249" s="4">
        <v>2.54</v>
      </c>
      <c r="R249" s="4">
        <v>1.6764000000000001</v>
      </c>
      <c r="S249" s="12">
        <v>1.1399999999999999</v>
      </c>
      <c r="T249" s="13">
        <v>30.274999999999999</v>
      </c>
      <c r="U249" s="14">
        <v>2.4129999999999998</v>
      </c>
      <c r="V249" s="13">
        <v>30.274999999999999</v>
      </c>
      <c r="W249" s="13">
        <v>30.274999999999999</v>
      </c>
      <c r="X249" s="1" t="s">
        <v>8</v>
      </c>
      <c r="Y249" s="2">
        <v>2.54</v>
      </c>
      <c r="Z249" s="2">
        <v>1.7099280000000001</v>
      </c>
      <c r="AA249" s="2">
        <v>2.7432000000000003</v>
      </c>
      <c r="AB249" s="2">
        <v>38.925000000000004</v>
      </c>
      <c r="AC249" s="2">
        <v>2.54</v>
      </c>
      <c r="AD249" s="2">
        <v>20.759999999999998</v>
      </c>
      <c r="AE249" s="2">
        <v>2.54</v>
      </c>
      <c r="AF249" s="8">
        <v>1.1399999999999999</v>
      </c>
      <c r="AG249" s="8">
        <v>38.925000000000004</v>
      </c>
    </row>
    <row r="250" spans="1:33" s="15" customFormat="1" ht="15" x14ac:dyDescent="0.25">
      <c r="A250" s="3" t="s">
        <v>1</v>
      </c>
      <c r="B250" s="25" t="s">
        <v>262</v>
      </c>
      <c r="C250" s="5">
        <v>4120154</v>
      </c>
      <c r="D250" s="6">
        <v>85379</v>
      </c>
      <c r="E250" s="7">
        <v>305</v>
      </c>
      <c r="F250" s="19" t="str">
        <f>VLOOKUP(D250,[1]CLAB2020Q4!$B:$F,5,FALSE)</f>
        <v>Fibrin degradation quant</v>
      </c>
      <c r="G250" s="8">
        <v>133.38999999999999</v>
      </c>
      <c r="H250" s="8">
        <f>G250-0.45</f>
        <v>132.94</v>
      </c>
      <c r="I250" s="9">
        <v>17.305999999999997</v>
      </c>
      <c r="J250" s="10">
        <v>10.18</v>
      </c>
      <c r="K250" s="11">
        <v>9.6709999999999994</v>
      </c>
      <c r="L250" s="11">
        <v>9.6709999999999994</v>
      </c>
      <c r="M250" s="4">
        <v>9.9763999999999999</v>
      </c>
      <c r="N250" s="4">
        <v>9.6709999999999994</v>
      </c>
      <c r="O250" s="4">
        <v>9.6709999999999994</v>
      </c>
      <c r="P250" s="4">
        <v>9.6709999999999994</v>
      </c>
      <c r="Q250" s="4">
        <v>10.18</v>
      </c>
      <c r="R250" s="4">
        <v>6.7187999999999999</v>
      </c>
      <c r="S250" s="12">
        <v>4.58</v>
      </c>
      <c r="T250" s="13">
        <v>90.649999999999991</v>
      </c>
      <c r="U250" s="14">
        <v>9.6709999999999994</v>
      </c>
      <c r="V250" s="13">
        <v>90.649999999999991</v>
      </c>
      <c r="W250" s="13">
        <v>90.649999999999991</v>
      </c>
      <c r="X250" s="1" t="s">
        <v>8</v>
      </c>
      <c r="Y250" s="2">
        <v>10.18</v>
      </c>
      <c r="Z250" s="2">
        <v>6.8531760000000004</v>
      </c>
      <c r="AA250" s="2">
        <v>10.994400000000001</v>
      </c>
      <c r="AB250" s="2">
        <v>116.55</v>
      </c>
      <c r="AC250" s="2">
        <v>10.18</v>
      </c>
      <c r="AD250" s="2">
        <v>62.16</v>
      </c>
      <c r="AE250" s="2">
        <v>10.18</v>
      </c>
      <c r="AF250" s="8">
        <v>4.58</v>
      </c>
      <c r="AG250" s="8">
        <v>116.55</v>
      </c>
    </row>
    <row r="251" spans="1:33" s="15" customFormat="1" ht="15" x14ac:dyDescent="0.25">
      <c r="A251" s="3" t="s">
        <v>1</v>
      </c>
      <c r="B251" s="25" t="s">
        <v>262</v>
      </c>
      <c r="C251" s="5">
        <v>4120150</v>
      </c>
      <c r="D251" s="6">
        <v>85384</v>
      </c>
      <c r="E251" s="7">
        <v>305</v>
      </c>
      <c r="F251" s="19" t="str">
        <f>VLOOKUP(D251,[1]CLAB2020Q4!$B:$F,5,FALSE)</f>
        <v>Fibrinogen activity</v>
      </c>
      <c r="G251" s="8">
        <v>91.41</v>
      </c>
      <c r="H251" s="8">
        <f>G251-0.45</f>
        <v>90.96</v>
      </c>
      <c r="I251" s="9">
        <v>16.524000000000001</v>
      </c>
      <c r="J251" s="10">
        <v>9.7200000000000006</v>
      </c>
      <c r="K251" s="11">
        <v>9.234</v>
      </c>
      <c r="L251" s="11">
        <v>9.234</v>
      </c>
      <c r="M251" s="4">
        <v>9.5256000000000007</v>
      </c>
      <c r="N251" s="4">
        <v>9.234</v>
      </c>
      <c r="O251" s="4">
        <v>9.234</v>
      </c>
      <c r="P251" s="4">
        <v>9.234</v>
      </c>
      <c r="Q251" s="4">
        <v>9.7200000000000006</v>
      </c>
      <c r="R251" s="4">
        <v>6.4152000000000005</v>
      </c>
      <c r="S251" s="12">
        <v>4.37</v>
      </c>
      <c r="T251" s="13">
        <v>62.124999999999993</v>
      </c>
      <c r="U251" s="14">
        <v>9.234</v>
      </c>
      <c r="V251" s="13">
        <v>62.124999999999993</v>
      </c>
      <c r="W251" s="13">
        <v>62.124999999999993</v>
      </c>
      <c r="X251" s="1" t="s">
        <v>8</v>
      </c>
      <c r="Y251" s="2">
        <v>9.7200000000000006</v>
      </c>
      <c r="Z251" s="2">
        <v>6.5435040000000004</v>
      </c>
      <c r="AA251" s="2">
        <v>10.497600000000002</v>
      </c>
      <c r="AB251" s="2">
        <v>79.875</v>
      </c>
      <c r="AC251" s="2">
        <v>9.7200000000000006</v>
      </c>
      <c r="AD251" s="2">
        <v>42.6</v>
      </c>
      <c r="AE251" s="2">
        <v>9.7200000000000006</v>
      </c>
      <c r="AF251" s="8">
        <v>4.37</v>
      </c>
      <c r="AG251" s="8">
        <v>79.875</v>
      </c>
    </row>
    <row r="252" spans="1:33" s="15" customFormat="1" ht="15" x14ac:dyDescent="0.25">
      <c r="A252" s="3" t="s">
        <v>1</v>
      </c>
      <c r="B252" s="25" t="s">
        <v>262</v>
      </c>
      <c r="C252" s="5">
        <v>4120152</v>
      </c>
      <c r="D252" s="6">
        <v>85610</v>
      </c>
      <c r="E252" s="7">
        <v>305</v>
      </c>
      <c r="F252" s="19" t="s">
        <v>5</v>
      </c>
      <c r="G252" s="8">
        <v>48.15</v>
      </c>
      <c r="H252" s="8">
        <f>G252-0.45</f>
        <v>47.699999999999996</v>
      </c>
      <c r="I252" s="9">
        <v>7.2930000000000001</v>
      </c>
      <c r="J252" s="10">
        <v>4.29</v>
      </c>
      <c r="K252" s="11">
        <v>4.0754999999999999</v>
      </c>
      <c r="L252" s="11">
        <v>4.0754999999999999</v>
      </c>
      <c r="M252" s="4">
        <v>4.2042000000000002</v>
      </c>
      <c r="N252" s="4">
        <v>4.0754999999999999</v>
      </c>
      <c r="O252" s="4">
        <v>4.0754999999999999</v>
      </c>
      <c r="P252" s="4">
        <v>4.0754999999999999</v>
      </c>
      <c r="Q252" s="4">
        <v>4.29</v>
      </c>
      <c r="R252" s="4">
        <v>2.8314000000000004</v>
      </c>
      <c r="S252" s="12">
        <v>1.93</v>
      </c>
      <c r="T252" s="13">
        <v>32.725000000000001</v>
      </c>
      <c r="U252" s="14">
        <v>4.0754999999999999</v>
      </c>
      <c r="V252" s="13">
        <v>32.725000000000001</v>
      </c>
      <c r="W252" s="13">
        <v>32.725000000000001</v>
      </c>
      <c r="X252" s="1" t="s">
        <v>8</v>
      </c>
      <c r="Y252" s="2">
        <v>4.29</v>
      </c>
      <c r="Z252" s="2">
        <v>2.8880280000000003</v>
      </c>
      <c r="AA252" s="2">
        <v>4.6332000000000004</v>
      </c>
      <c r="AB252" s="2">
        <v>42.075000000000003</v>
      </c>
      <c r="AC252" s="2">
        <v>4.29</v>
      </c>
      <c r="AD252" s="2">
        <v>22.439999999999998</v>
      </c>
      <c r="AE252" s="2">
        <v>4.29</v>
      </c>
      <c r="AF252" s="8">
        <v>1.93</v>
      </c>
      <c r="AG252" s="8">
        <v>42.075000000000003</v>
      </c>
    </row>
    <row r="253" spans="1:33" s="15" customFormat="1" ht="15" x14ac:dyDescent="0.25">
      <c r="A253" s="3" t="s">
        <v>1</v>
      </c>
      <c r="B253" s="25" t="s">
        <v>262</v>
      </c>
      <c r="C253" s="5">
        <v>4120146</v>
      </c>
      <c r="D253" s="6">
        <v>85651</v>
      </c>
      <c r="E253" s="7">
        <v>305</v>
      </c>
      <c r="F253" s="19" t="str">
        <f>VLOOKUP(D253,[1]CLAB2020Q4!$B:$F,5,FALSE)</f>
        <v>Rbc sed rate nonautomated</v>
      </c>
      <c r="G253" s="8">
        <v>55.11</v>
      </c>
      <c r="H253" s="8">
        <f>G253-0.45</f>
        <v>54.66</v>
      </c>
      <c r="I253" s="9">
        <v>7.2589999999999995</v>
      </c>
      <c r="J253" s="10">
        <v>4.2699999999999996</v>
      </c>
      <c r="K253" s="11">
        <v>4.0564999999999998</v>
      </c>
      <c r="L253" s="11">
        <v>4.0564999999999998</v>
      </c>
      <c r="M253" s="4">
        <v>4.1845999999999997</v>
      </c>
      <c r="N253" s="4">
        <v>4.0564999999999998</v>
      </c>
      <c r="O253" s="4">
        <v>4.0564999999999998</v>
      </c>
      <c r="P253" s="4">
        <v>4.0564999999999998</v>
      </c>
      <c r="Q253" s="4">
        <v>4.2699999999999996</v>
      </c>
      <c r="R253" s="4">
        <v>2.8182</v>
      </c>
      <c r="S253" s="12">
        <v>1.92</v>
      </c>
      <c r="T253" s="13">
        <v>37.449999999999996</v>
      </c>
      <c r="U253" s="14">
        <v>4.0564999999999998</v>
      </c>
      <c r="V253" s="13">
        <v>37.449999999999996</v>
      </c>
      <c r="W253" s="13">
        <v>37.449999999999996</v>
      </c>
      <c r="X253" s="1" t="s">
        <v>8</v>
      </c>
      <c r="Y253" s="2">
        <v>4.2699999999999996</v>
      </c>
      <c r="Z253" s="2">
        <v>2.8745639999999999</v>
      </c>
      <c r="AA253" s="2">
        <v>4.6116000000000001</v>
      </c>
      <c r="AB253" s="2">
        <v>48.15</v>
      </c>
      <c r="AC253" s="2">
        <v>4.2699999999999996</v>
      </c>
      <c r="AD253" s="2">
        <v>25.68</v>
      </c>
      <c r="AE253" s="2">
        <v>4.2699999999999996</v>
      </c>
      <c r="AF253" s="8">
        <v>1.92</v>
      </c>
      <c r="AG253" s="8">
        <v>48.15</v>
      </c>
    </row>
    <row r="254" spans="1:33" s="15" customFormat="1" ht="15" x14ac:dyDescent="0.25">
      <c r="A254" s="3" t="s">
        <v>1</v>
      </c>
      <c r="B254" s="25" t="s">
        <v>262</v>
      </c>
      <c r="C254" s="5">
        <v>4120153</v>
      </c>
      <c r="D254" s="6">
        <v>85730</v>
      </c>
      <c r="E254" s="7">
        <v>305</v>
      </c>
      <c r="F254" s="19" t="s">
        <v>221</v>
      </c>
      <c r="G254" s="8">
        <v>57.42</v>
      </c>
      <c r="H254" s="8">
        <f>G254-0.45</f>
        <v>56.97</v>
      </c>
      <c r="I254" s="9">
        <v>10.216999999999999</v>
      </c>
      <c r="J254" s="10">
        <v>6.01</v>
      </c>
      <c r="K254" s="11">
        <v>5.7094999999999994</v>
      </c>
      <c r="L254" s="11">
        <v>5.7094999999999994</v>
      </c>
      <c r="M254" s="4">
        <v>5.8897999999999993</v>
      </c>
      <c r="N254" s="4">
        <v>5.7094999999999994</v>
      </c>
      <c r="O254" s="4">
        <v>5.7094999999999994</v>
      </c>
      <c r="P254" s="4">
        <v>5.7094999999999994</v>
      </c>
      <c r="Q254" s="4">
        <v>6.01</v>
      </c>
      <c r="R254" s="4">
        <v>3.9666000000000001</v>
      </c>
      <c r="S254" s="12">
        <v>2.7</v>
      </c>
      <c r="T254" s="13">
        <v>39.024999999999999</v>
      </c>
      <c r="U254" s="14">
        <v>5.7094999999999994</v>
      </c>
      <c r="V254" s="13">
        <v>39.024999999999999</v>
      </c>
      <c r="W254" s="13">
        <v>39.024999999999999</v>
      </c>
      <c r="X254" s="1" t="s">
        <v>8</v>
      </c>
      <c r="Y254" s="2">
        <v>6.01</v>
      </c>
      <c r="Z254" s="2">
        <v>4.0459320000000005</v>
      </c>
      <c r="AA254" s="2">
        <v>6.4908000000000001</v>
      </c>
      <c r="AB254" s="2">
        <v>50.175000000000004</v>
      </c>
      <c r="AC254" s="2">
        <v>6.01</v>
      </c>
      <c r="AD254" s="2">
        <v>26.759999999999998</v>
      </c>
      <c r="AE254" s="2">
        <v>6.01</v>
      </c>
      <c r="AF254" s="8">
        <v>2.7</v>
      </c>
      <c r="AG254" s="8">
        <v>50.175000000000004</v>
      </c>
    </row>
    <row r="255" spans="1:33" s="15" customFormat="1" ht="15" x14ac:dyDescent="0.25">
      <c r="A255" s="3" t="s">
        <v>1</v>
      </c>
      <c r="B255" s="25" t="s">
        <v>262</v>
      </c>
      <c r="C255" s="5">
        <v>4020029</v>
      </c>
      <c r="D255" s="6">
        <v>89051</v>
      </c>
      <c r="E255" s="7">
        <v>305</v>
      </c>
      <c r="F255" s="19" t="str">
        <f>VLOOKUP(D255,[1]CLAB2020Q4!$B:$F,5,FALSE)</f>
        <v>Body fluid cell count</v>
      </c>
      <c r="G255" s="8">
        <v>73.900000000000006</v>
      </c>
      <c r="H255" s="8">
        <f>G255-0.45</f>
        <v>73.45</v>
      </c>
      <c r="I255" s="9">
        <v>9.52</v>
      </c>
      <c r="J255" s="10">
        <v>5.6</v>
      </c>
      <c r="K255" s="11">
        <v>5.3199999999999994</v>
      </c>
      <c r="L255" s="11">
        <v>5.3199999999999994</v>
      </c>
      <c r="M255" s="4">
        <v>5.4879999999999995</v>
      </c>
      <c r="N255" s="4">
        <v>5.3199999999999994</v>
      </c>
      <c r="O255" s="4">
        <v>5.3199999999999994</v>
      </c>
      <c r="P255" s="4">
        <v>5.3199999999999994</v>
      </c>
      <c r="Q255" s="4">
        <v>5.6</v>
      </c>
      <c r="R255" s="4">
        <v>3.6959999999999997</v>
      </c>
      <c r="S255" s="12">
        <v>2.52</v>
      </c>
      <c r="T255" s="13">
        <v>50.224999999999994</v>
      </c>
      <c r="U255" s="14">
        <v>5.3199999999999994</v>
      </c>
      <c r="V255" s="13">
        <v>50.224999999999994</v>
      </c>
      <c r="W255" s="13">
        <v>50.224999999999994</v>
      </c>
      <c r="X255" s="1" t="s">
        <v>8</v>
      </c>
      <c r="Y255" s="2">
        <v>5.6</v>
      </c>
      <c r="Z255" s="2">
        <v>3.7699199999999999</v>
      </c>
      <c r="AA255" s="2">
        <v>6.048</v>
      </c>
      <c r="AB255" s="2">
        <v>64.575000000000003</v>
      </c>
      <c r="AC255" s="2">
        <v>5.6</v>
      </c>
      <c r="AD255" s="2">
        <v>34.44</v>
      </c>
      <c r="AE255" s="2">
        <v>5.6</v>
      </c>
      <c r="AF255" s="8">
        <v>2.52</v>
      </c>
      <c r="AG255" s="8">
        <v>64.575000000000003</v>
      </c>
    </row>
    <row r="256" spans="1:33" s="15" customFormat="1" ht="15" x14ac:dyDescent="0.25">
      <c r="A256" s="3" t="s">
        <v>1</v>
      </c>
      <c r="B256" s="25" t="s">
        <v>263</v>
      </c>
      <c r="C256" s="5">
        <v>4240441</v>
      </c>
      <c r="D256" s="6">
        <v>86850</v>
      </c>
      <c r="E256" s="7">
        <v>302</v>
      </c>
      <c r="F256" s="19" t="str">
        <f>VLOOKUP(D256,[1]CLAB2020Q4!$B:$F,5,FALSE)</f>
        <v>Rbc antibody screen</v>
      </c>
      <c r="G256" s="8">
        <v>84.98</v>
      </c>
      <c r="H256" s="8">
        <f>G256-0.45</f>
        <v>84.53</v>
      </c>
      <c r="I256" s="9">
        <v>81.548999999999992</v>
      </c>
      <c r="J256" s="10">
        <v>47.97</v>
      </c>
      <c r="K256" s="11">
        <v>45.5715</v>
      </c>
      <c r="L256" s="11">
        <v>45.5715</v>
      </c>
      <c r="M256" s="4">
        <v>47.010599999999997</v>
      </c>
      <c r="N256" s="4">
        <v>45.5715</v>
      </c>
      <c r="O256" s="4">
        <v>45.5715</v>
      </c>
      <c r="P256" s="4">
        <v>45.5715</v>
      </c>
      <c r="Q256" s="4">
        <v>47.97</v>
      </c>
      <c r="R256" s="4">
        <v>31.6602</v>
      </c>
      <c r="S256" s="12">
        <v>4.4000000000000004</v>
      </c>
      <c r="T256" s="13">
        <v>57.749999999999993</v>
      </c>
      <c r="U256" s="14">
        <v>45.5715</v>
      </c>
      <c r="V256" s="13">
        <v>57.749999999999993</v>
      </c>
      <c r="W256" s="13">
        <v>57.749999999999993</v>
      </c>
      <c r="X256" s="1" t="s">
        <v>8</v>
      </c>
      <c r="Y256" s="2">
        <v>47.97</v>
      </c>
      <c r="Z256" s="2">
        <v>32.293404000000002</v>
      </c>
      <c r="AA256" s="2">
        <v>51.807600000000001</v>
      </c>
      <c r="AB256" s="2">
        <v>74.25</v>
      </c>
      <c r="AC256" s="2">
        <v>47.97</v>
      </c>
      <c r="AD256" s="2">
        <v>39.6</v>
      </c>
      <c r="AE256" s="2">
        <v>47.97</v>
      </c>
      <c r="AF256" s="8">
        <v>4.4000000000000004</v>
      </c>
      <c r="AG256" s="8">
        <v>81.548999999999992</v>
      </c>
    </row>
    <row r="257" spans="1:33" s="15" customFormat="1" ht="15" x14ac:dyDescent="0.25">
      <c r="A257" s="3" t="s">
        <v>1</v>
      </c>
      <c r="B257" s="25" t="s">
        <v>263</v>
      </c>
      <c r="C257" s="5">
        <v>4240448</v>
      </c>
      <c r="D257" s="6">
        <v>86880</v>
      </c>
      <c r="E257" s="7">
        <v>302</v>
      </c>
      <c r="F257" s="19" t="str">
        <f>VLOOKUP(D257,[1]CLAB2020Q4!$B:$F,5,FALSE)</f>
        <v>Coombs test direct</v>
      </c>
      <c r="G257" s="8">
        <v>26.01</v>
      </c>
      <c r="H257" s="8">
        <f>G257-0.45</f>
        <v>25.560000000000002</v>
      </c>
      <c r="I257" s="9">
        <v>91.221999999999994</v>
      </c>
      <c r="J257" s="10">
        <v>53.66</v>
      </c>
      <c r="K257" s="11">
        <v>50.976999999999997</v>
      </c>
      <c r="L257" s="11">
        <v>50.976999999999997</v>
      </c>
      <c r="M257" s="4">
        <v>52.586799999999997</v>
      </c>
      <c r="N257" s="4">
        <v>50.976999999999997</v>
      </c>
      <c r="O257" s="4">
        <v>50.976999999999997</v>
      </c>
      <c r="P257" s="4">
        <v>50.976999999999997</v>
      </c>
      <c r="Q257" s="4">
        <v>53.66</v>
      </c>
      <c r="R257" s="4">
        <v>35.415599999999998</v>
      </c>
      <c r="S257" s="12">
        <v>2.4300000000000002</v>
      </c>
      <c r="T257" s="13">
        <v>17.674999999999997</v>
      </c>
      <c r="U257" s="14">
        <v>50.976999999999997</v>
      </c>
      <c r="V257" s="13">
        <v>17.674999999999997</v>
      </c>
      <c r="W257" s="13">
        <v>17.674999999999997</v>
      </c>
      <c r="X257" s="1" t="s">
        <v>8</v>
      </c>
      <c r="Y257" s="2">
        <v>53.66</v>
      </c>
      <c r="Z257" s="2">
        <v>36.123911999999997</v>
      </c>
      <c r="AA257" s="2">
        <v>57.952800000000003</v>
      </c>
      <c r="AB257" s="2">
        <v>22.725000000000001</v>
      </c>
      <c r="AC257" s="2">
        <v>53.66</v>
      </c>
      <c r="AD257" s="2">
        <v>12.12</v>
      </c>
      <c r="AE257" s="2">
        <v>53.66</v>
      </c>
      <c r="AF257" s="8">
        <v>2.4300000000000002</v>
      </c>
      <c r="AG257" s="8">
        <v>91.221999999999994</v>
      </c>
    </row>
    <row r="258" spans="1:33" s="15" customFormat="1" ht="15" x14ac:dyDescent="0.25">
      <c r="A258" s="3" t="s">
        <v>1</v>
      </c>
      <c r="B258" s="25" t="s">
        <v>263</v>
      </c>
      <c r="C258" s="5">
        <v>4241822</v>
      </c>
      <c r="D258" s="6">
        <v>86900</v>
      </c>
      <c r="E258" s="7">
        <v>302</v>
      </c>
      <c r="F258" s="19" t="str">
        <f>VLOOKUP(D258,[1]CLAB2020Q4!$B:$F,5,FALSE)</f>
        <v>Blood typing serologic abo</v>
      </c>
      <c r="G258" s="8">
        <v>53.05</v>
      </c>
      <c r="H258" s="8">
        <f>G258-0.45</f>
        <v>52.599999999999994</v>
      </c>
      <c r="I258" s="9">
        <v>183.48099999999999</v>
      </c>
      <c r="J258" s="10">
        <v>107.93</v>
      </c>
      <c r="K258" s="11">
        <v>102.5335</v>
      </c>
      <c r="L258" s="11">
        <v>102.5335</v>
      </c>
      <c r="M258" s="4">
        <v>105.7714</v>
      </c>
      <c r="N258" s="4">
        <v>102.5335</v>
      </c>
      <c r="O258" s="4">
        <v>102.5335</v>
      </c>
      <c r="P258" s="4">
        <v>102.5335</v>
      </c>
      <c r="Q258" s="4">
        <v>107.93</v>
      </c>
      <c r="R258" s="4">
        <v>71.233800000000002</v>
      </c>
      <c r="S258" s="12">
        <v>1.35</v>
      </c>
      <c r="T258" s="13">
        <v>36.049999999999997</v>
      </c>
      <c r="U258" s="14">
        <v>102.5335</v>
      </c>
      <c r="V258" s="13">
        <v>36.049999999999997</v>
      </c>
      <c r="W258" s="13">
        <v>36.049999999999997</v>
      </c>
      <c r="X258" s="1" t="s">
        <v>8</v>
      </c>
      <c r="Y258" s="2">
        <v>107.93</v>
      </c>
      <c r="Z258" s="2">
        <v>72.658476000000007</v>
      </c>
      <c r="AA258" s="2">
        <v>116.56440000000002</v>
      </c>
      <c r="AB258" s="2">
        <v>46.35</v>
      </c>
      <c r="AC258" s="2">
        <v>107.93</v>
      </c>
      <c r="AD258" s="2">
        <v>24.72</v>
      </c>
      <c r="AE258" s="2">
        <v>107.93</v>
      </c>
      <c r="AF258" s="8">
        <v>1.35</v>
      </c>
      <c r="AG258" s="8">
        <v>183.48099999999999</v>
      </c>
    </row>
    <row r="259" spans="1:33" s="15" customFormat="1" ht="15" x14ac:dyDescent="0.25">
      <c r="A259" s="3" t="s">
        <v>1</v>
      </c>
      <c r="B259" s="25" t="s">
        <v>263</v>
      </c>
      <c r="C259" s="5">
        <v>4241816</v>
      </c>
      <c r="D259" s="6">
        <v>86901</v>
      </c>
      <c r="E259" s="7">
        <v>302</v>
      </c>
      <c r="F259" s="19" t="str">
        <f>VLOOKUP(D259,[1]CLAB2020Q4!$B:$F,5,FALSE)</f>
        <v>Blood typing serologic rh(d)</v>
      </c>
      <c r="G259" s="8">
        <v>50.73</v>
      </c>
      <c r="H259" s="8">
        <f>G259-0.45</f>
        <v>50.279999999999994</v>
      </c>
      <c r="I259" s="9">
        <v>55.453999999999994</v>
      </c>
      <c r="J259" s="10">
        <v>32.619999999999997</v>
      </c>
      <c r="K259" s="11">
        <v>30.988999999999997</v>
      </c>
      <c r="L259" s="11">
        <v>30.988999999999997</v>
      </c>
      <c r="M259" s="4">
        <v>31.967599999999997</v>
      </c>
      <c r="N259" s="4">
        <v>30.988999999999997</v>
      </c>
      <c r="O259" s="4">
        <v>30.988999999999997</v>
      </c>
      <c r="P259" s="4">
        <v>30.988999999999997</v>
      </c>
      <c r="Q259" s="4">
        <v>32.619999999999997</v>
      </c>
      <c r="R259" s="4">
        <v>21.529199999999999</v>
      </c>
      <c r="S259" s="12">
        <v>1.35</v>
      </c>
      <c r="T259" s="13">
        <v>34.474999999999994</v>
      </c>
      <c r="U259" s="14">
        <v>30.988999999999997</v>
      </c>
      <c r="V259" s="13">
        <v>34.474999999999994</v>
      </c>
      <c r="W259" s="13">
        <v>34.474999999999994</v>
      </c>
      <c r="X259" s="1" t="s">
        <v>8</v>
      </c>
      <c r="Y259" s="2">
        <v>32.619999999999997</v>
      </c>
      <c r="Z259" s="2">
        <v>21.959783999999999</v>
      </c>
      <c r="AA259" s="2">
        <v>35.229599999999998</v>
      </c>
      <c r="AB259" s="2">
        <v>44.325000000000003</v>
      </c>
      <c r="AC259" s="2">
        <v>32.619999999999997</v>
      </c>
      <c r="AD259" s="2">
        <v>23.64</v>
      </c>
      <c r="AE259" s="2">
        <v>32.619999999999997</v>
      </c>
      <c r="AF259" s="8">
        <v>1.35</v>
      </c>
      <c r="AG259" s="8">
        <v>55.453999999999994</v>
      </c>
    </row>
    <row r="260" spans="1:33" s="15" customFormat="1" ht="15" x14ac:dyDescent="0.25">
      <c r="A260" s="3" t="s">
        <v>1</v>
      </c>
      <c r="B260" s="25" t="s">
        <v>263</v>
      </c>
      <c r="C260" s="5">
        <v>4241824</v>
      </c>
      <c r="D260" s="6">
        <v>86920</v>
      </c>
      <c r="E260" s="7">
        <v>302</v>
      </c>
      <c r="F260" s="19" t="s">
        <v>160</v>
      </c>
      <c r="G260" s="8">
        <v>109.44</v>
      </c>
      <c r="H260" s="8">
        <f>G260-0.45</f>
        <v>108.99</v>
      </c>
      <c r="I260" s="9">
        <v>244.46</v>
      </c>
      <c r="J260" s="10">
        <v>143.80000000000001</v>
      </c>
      <c r="K260" s="11">
        <v>136.61000000000001</v>
      </c>
      <c r="L260" s="11">
        <v>136.61000000000001</v>
      </c>
      <c r="M260" s="4">
        <v>140.92400000000001</v>
      </c>
      <c r="N260" s="4">
        <v>136.61000000000001</v>
      </c>
      <c r="O260" s="4">
        <v>136.61000000000001</v>
      </c>
      <c r="P260" s="4">
        <v>136.61000000000001</v>
      </c>
      <c r="Q260" s="4">
        <v>143.80000000000001</v>
      </c>
      <c r="R260" s="4">
        <v>94.908000000000015</v>
      </c>
      <c r="S260" s="12">
        <v>15.62</v>
      </c>
      <c r="T260" s="13">
        <v>74.375</v>
      </c>
      <c r="U260" s="14">
        <v>136.61000000000001</v>
      </c>
      <c r="V260" s="13">
        <v>74.375</v>
      </c>
      <c r="W260" s="13">
        <v>74.375</v>
      </c>
      <c r="X260" s="1" t="s">
        <v>8</v>
      </c>
      <c r="Y260" s="2">
        <v>143.80000000000001</v>
      </c>
      <c r="Z260" s="2">
        <v>96.80616000000002</v>
      </c>
      <c r="AA260" s="2">
        <v>155.30400000000003</v>
      </c>
      <c r="AB260" s="2">
        <v>95.625</v>
      </c>
      <c r="AC260" s="2">
        <v>143.80000000000001</v>
      </c>
      <c r="AD260" s="2">
        <v>51</v>
      </c>
      <c r="AE260" s="2">
        <v>143.80000000000001</v>
      </c>
      <c r="AF260" s="8">
        <v>15.62</v>
      </c>
      <c r="AG260" s="8">
        <v>244.46</v>
      </c>
    </row>
    <row r="261" spans="1:33" s="15" customFormat="1" ht="15" x14ac:dyDescent="0.25">
      <c r="A261" s="3" t="s">
        <v>1</v>
      </c>
      <c r="B261" s="25" t="s">
        <v>264</v>
      </c>
      <c r="C261" s="5">
        <v>4080207</v>
      </c>
      <c r="D261" s="6">
        <v>81025</v>
      </c>
      <c r="E261" s="7">
        <v>301</v>
      </c>
      <c r="F261" s="19" t="str">
        <f>VLOOKUP(D261,[1]CLAB2020Q4!$B:$F,5,FALSE)</f>
        <v>Urine pregnancy test</v>
      </c>
      <c r="G261" s="8">
        <v>87.55</v>
      </c>
      <c r="H261" s="8">
        <f>G261-0.45</f>
        <v>87.1</v>
      </c>
      <c r="I261" s="9">
        <v>14.636999999999999</v>
      </c>
      <c r="J261" s="10">
        <v>8.61</v>
      </c>
      <c r="K261" s="11">
        <v>8.1794999999999991</v>
      </c>
      <c r="L261" s="11">
        <v>8.1794999999999991</v>
      </c>
      <c r="M261" s="4">
        <v>8.4377999999999993</v>
      </c>
      <c r="N261" s="4">
        <v>8.1794999999999991</v>
      </c>
      <c r="O261" s="4">
        <v>8.1794999999999991</v>
      </c>
      <c r="P261" s="4">
        <v>8.1794999999999991</v>
      </c>
      <c r="Q261" s="4">
        <v>8.61</v>
      </c>
      <c r="R261" s="4">
        <v>5.6825999999999999</v>
      </c>
      <c r="S261" s="12">
        <v>3.87</v>
      </c>
      <c r="T261" s="13">
        <v>59.499999999999993</v>
      </c>
      <c r="U261" s="14">
        <v>8.1794999999999991</v>
      </c>
      <c r="V261" s="13">
        <v>59.499999999999993</v>
      </c>
      <c r="W261" s="13">
        <v>59.499999999999993</v>
      </c>
      <c r="X261" s="1" t="s">
        <v>8</v>
      </c>
      <c r="Y261" s="2">
        <v>8.61</v>
      </c>
      <c r="Z261" s="2">
        <v>5.796252</v>
      </c>
      <c r="AA261" s="2">
        <v>9.2988</v>
      </c>
      <c r="AB261" s="2">
        <v>76.5</v>
      </c>
      <c r="AC261" s="2">
        <v>8.61</v>
      </c>
      <c r="AD261" s="2">
        <v>40.799999999999997</v>
      </c>
      <c r="AE261" s="2">
        <v>8.61</v>
      </c>
      <c r="AF261" s="8">
        <v>3.87</v>
      </c>
      <c r="AG261" s="8">
        <v>76.5</v>
      </c>
    </row>
    <row r="262" spans="1:33" s="15" customFormat="1" ht="15" x14ac:dyDescent="0.25">
      <c r="A262" s="3" t="s">
        <v>1</v>
      </c>
      <c r="B262" s="25" t="s">
        <v>264</v>
      </c>
      <c r="C262" s="5">
        <v>4181601</v>
      </c>
      <c r="D262" s="6">
        <v>84703</v>
      </c>
      <c r="E262" s="7">
        <v>301</v>
      </c>
      <c r="F262" s="19" t="str">
        <f>VLOOKUP(D262,[1]CLAB2020Q4!$B:$F,5,FALSE)</f>
        <v>Chorionic gonadotropin assay</v>
      </c>
      <c r="G262" s="8">
        <v>86.01</v>
      </c>
      <c r="H262" s="8">
        <f>G262-0.45</f>
        <v>85.56</v>
      </c>
      <c r="I262" s="9">
        <v>12.783999999999999</v>
      </c>
      <c r="J262" s="10">
        <v>7.52</v>
      </c>
      <c r="K262" s="11">
        <v>7.1439999999999992</v>
      </c>
      <c r="L262" s="11">
        <v>7.1439999999999992</v>
      </c>
      <c r="M262" s="4">
        <v>7.3695999999999993</v>
      </c>
      <c r="N262" s="4">
        <v>7.1439999999999992</v>
      </c>
      <c r="O262" s="4">
        <v>7.1439999999999992</v>
      </c>
      <c r="P262" s="4">
        <v>7.1439999999999992</v>
      </c>
      <c r="Q262" s="4">
        <v>7.52</v>
      </c>
      <c r="R262" s="4">
        <v>4.9631999999999996</v>
      </c>
      <c r="S262" s="12">
        <v>3.38</v>
      </c>
      <c r="T262" s="13">
        <v>58.449999999999996</v>
      </c>
      <c r="U262" s="14">
        <v>7.1439999999999992</v>
      </c>
      <c r="V262" s="13">
        <v>58.449999999999996</v>
      </c>
      <c r="W262" s="13">
        <v>58.449999999999996</v>
      </c>
      <c r="X262" s="1" t="s">
        <v>8</v>
      </c>
      <c r="Y262" s="2">
        <v>7.52</v>
      </c>
      <c r="Z262" s="2">
        <v>5.0624639999999994</v>
      </c>
      <c r="AA262" s="2">
        <v>8.1216000000000008</v>
      </c>
      <c r="AB262" s="2">
        <v>75.150000000000006</v>
      </c>
      <c r="AC262" s="2">
        <v>7.52</v>
      </c>
      <c r="AD262" s="2">
        <v>40.08</v>
      </c>
      <c r="AE262" s="2">
        <v>7.52</v>
      </c>
      <c r="AF262" s="8">
        <v>3.38</v>
      </c>
      <c r="AG262" s="8">
        <v>75.150000000000006</v>
      </c>
    </row>
    <row r="263" spans="1:33" s="15" customFormat="1" ht="15" x14ac:dyDescent="0.25">
      <c r="A263" s="3" t="s">
        <v>1</v>
      </c>
      <c r="B263" s="25" t="s">
        <v>264</v>
      </c>
      <c r="C263" s="5">
        <v>4180191</v>
      </c>
      <c r="D263" s="6">
        <v>86308</v>
      </c>
      <c r="E263" s="7">
        <v>302</v>
      </c>
      <c r="F263" s="19" t="str">
        <f>VLOOKUP(D263,[1]CLAB2020Q4!$B:$F,5,FALSE)</f>
        <v>Heterophile antibody screen</v>
      </c>
      <c r="G263" s="8">
        <v>113.3</v>
      </c>
      <c r="H263" s="8">
        <f>G263-0.45</f>
        <v>112.85</v>
      </c>
      <c r="I263" s="9">
        <v>8.8059999999999992</v>
      </c>
      <c r="J263" s="10">
        <v>5.18</v>
      </c>
      <c r="K263" s="11">
        <v>4.9209999999999994</v>
      </c>
      <c r="L263" s="11">
        <v>4.9209999999999994</v>
      </c>
      <c r="M263" s="4">
        <v>5.0763999999999996</v>
      </c>
      <c r="N263" s="4">
        <v>4.9209999999999994</v>
      </c>
      <c r="O263" s="4">
        <v>4.9209999999999994</v>
      </c>
      <c r="P263" s="4">
        <v>4.9209999999999994</v>
      </c>
      <c r="Q263" s="4">
        <v>5.18</v>
      </c>
      <c r="R263" s="4">
        <v>3.4188000000000001</v>
      </c>
      <c r="S263" s="12">
        <v>2.33</v>
      </c>
      <c r="T263" s="13">
        <v>77</v>
      </c>
      <c r="U263" s="14">
        <v>4.9209999999999994</v>
      </c>
      <c r="V263" s="13">
        <v>77</v>
      </c>
      <c r="W263" s="13">
        <v>77</v>
      </c>
      <c r="X263" s="1" t="s">
        <v>8</v>
      </c>
      <c r="Y263" s="2">
        <v>5.18</v>
      </c>
      <c r="Z263" s="2">
        <v>3.4871760000000003</v>
      </c>
      <c r="AA263" s="2">
        <v>5.5944000000000003</v>
      </c>
      <c r="AB263" s="2">
        <v>99</v>
      </c>
      <c r="AC263" s="2">
        <v>5.18</v>
      </c>
      <c r="AD263" s="2">
        <v>52.8</v>
      </c>
      <c r="AE263" s="2">
        <v>5.18</v>
      </c>
      <c r="AF263" s="8">
        <v>2.33</v>
      </c>
      <c r="AG263" s="8">
        <v>99</v>
      </c>
    </row>
    <row r="264" spans="1:33" s="15" customFormat="1" ht="15" x14ac:dyDescent="0.25">
      <c r="A264" s="3" t="s">
        <v>1</v>
      </c>
      <c r="B264" s="25" t="s">
        <v>264</v>
      </c>
      <c r="C264" s="5">
        <v>4180204</v>
      </c>
      <c r="D264" s="6">
        <v>86430</v>
      </c>
      <c r="E264" s="7">
        <v>302</v>
      </c>
      <c r="F264" s="19" t="str">
        <f>VLOOKUP(D264,[1]CLAB2020Q4!$B:$F,5,FALSE)</f>
        <v>Rheumatoid factor test qual</v>
      </c>
      <c r="G264" s="8">
        <v>58.97</v>
      </c>
      <c r="H264" s="8">
        <f>G264-0.45</f>
        <v>58.519999999999996</v>
      </c>
      <c r="I264" s="9">
        <v>10.437999999999999</v>
      </c>
      <c r="J264" s="10">
        <v>6.14</v>
      </c>
      <c r="K264" s="11">
        <v>5.8329999999999993</v>
      </c>
      <c r="L264" s="11">
        <v>5.8329999999999993</v>
      </c>
      <c r="M264" s="4">
        <v>6.0171999999999999</v>
      </c>
      <c r="N264" s="4">
        <v>5.8329999999999993</v>
      </c>
      <c r="O264" s="4">
        <v>5.8329999999999993</v>
      </c>
      <c r="P264" s="4">
        <v>5.8329999999999993</v>
      </c>
      <c r="Q264" s="4">
        <v>6.14</v>
      </c>
      <c r="R264" s="4">
        <v>4.0523999999999996</v>
      </c>
      <c r="S264" s="12">
        <v>2.76</v>
      </c>
      <c r="T264" s="13">
        <v>40.074999999999996</v>
      </c>
      <c r="U264" s="14">
        <v>5.8329999999999993</v>
      </c>
      <c r="V264" s="13">
        <v>40.074999999999996</v>
      </c>
      <c r="W264" s="13">
        <v>40.074999999999996</v>
      </c>
      <c r="X264" s="1" t="s">
        <v>8</v>
      </c>
      <c r="Y264" s="2">
        <v>6.14</v>
      </c>
      <c r="Z264" s="2">
        <v>4.1334479999999996</v>
      </c>
      <c r="AA264" s="2">
        <v>6.6311999999999998</v>
      </c>
      <c r="AB264" s="2">
        <v>51.524999999999999</v>
      </c>
      <c r="AC264" s="2">
        <v>6.14</v>
      </c>
      <c r="AD264" s="2">
        <v>27.48</v>
      </c>
      <c r="AE264" s="2">
        <v>6.14</v>
      </c>
      <c r="AF264" s="8">
        <v>2.76</v>
      </c>
      <c r="AG264" s="8">
        <v>51.524999999999999</v>
      </c>
    </row>
    <row r="265" spans="1:33" s="15" customFormat="1" ht="15" x14ac:dyDescent="0.25">
      <c r="A265" s="3" t="s">
        <v>1</v>
      </c>
      <c r="B265" s="25" t="s">
        <v>265</v>
      </c>
      <c r="C265" s="5">
        <v>4091821</v>
      </c>
      <c r="D265" s="6">
        <v>86706</v>
      </c>
      <c r="E265" s="7">
        <v>302</v>
      </c>
      <c r="F265" s="19" t="str">
        <f>VLOOKUP(D265,[1]CLAB2020Q4!$B:$F,5,FALSE)</f>
        <v>Hep b surface antibody</v>
      </c>
      <c r="G265" s="8">
        <v>124.37</v>
      </c>
      <c r="H265" s="8">
        <f>G265-0.45</f>
        <v>123.92</v>
      </c>
      <c r="I265" s="9">
        <v>18.257999999999999</v>
      </c>
      <c r="J265" s="10">
        <v>10.74</v>
      </c>
      <c r="K265" s="11">
        <v>10.202999999999999</v>
      </c>
      <c r="L265" s="11">
        <v>10.202999999999999</v>
      </c>
      <c r="M265" s="4">
        <v>10.5252</v>
      </c>
      <c r="N265" s="4">
        <v>10.202999999999999</v>
      </c>
      <c r="O265" s="4">
        <v>10.202999999999999</v>
      </c>
      <c r="P265" s="4">
        <v>10.202999999999999</v>
      </c>
      <c r="Q265" s="4">
        <v>10.74</v>
      </c>
      <c r="R265" s="4">
        <v>7.0884</v>
      </c>
      <c r="S265" s="12">
        <v>4.83</v>
      </c>
      <c r="T265" s="13">
        <v>84.524999999999991</v>
      </c>
      <c r="U265" s="14">
        <v>10.202999999999999</v>
      </c>
      <c r="V265" s="13">
        <v>84.524999999999991</v>
      </c>
      <c r="W265" s="13">
        <v>84.524999999999991</v>
      </c>
      <c r="X265" s="1" t="s">
        <v>8</v>
      </c>
      <c r="Y265" s="2">
        <v>10.74</v>
      </c>
      <c r="Z265" s="2">
        <v>7.2301679999999999</v>
      </c>
      <c r="AA265" s="2">
        <v>11.599200000000002</v>
      </c>
      <c r="AB265" s="2">
        <v>108.675</v>
      </c>
      <c r="AC265" s="2">
        <v>10.74</v>
      </c>
      <c r="AD265" s="2">
        <v>57.96</v>
      </c>
      <c r="AE265" s="2">
        <v>10.74</v>
      </c>
      <c r="AF265" s="8">
        <v>4.83</v>
      </c>
      <c r="AG265" s="8">
        <v>108.675</v>
      </c>
    </row>
    <row r="266" spans="1:33" s="15" customFormat="1" ht="15" x14ac:dyDescent="0.25">
      <c r="A266" s="3" t="s">
        <v>1</v>
      </c>
      <c r="B266" s="25" t="s">
        <v>265</v>
      </c>
      <c r="C266" s="5">
        <v>4190027</v>
      </c>
      <c r="D266" s="6">
        <v>87040</v>
      </c>
      <c r="E266" s="7">
        <v>300</v>
      </c>
      <c r="F266" s="19" t="str">
        <f>VLOOKUP(D266,[1]CLAB2020Q4!$B:$F,5,FALSE)</f>
        <v>Blood culture for bacteria</v>
      </c>
      <c r="G266" s="8">
        <v>133.38999999999999</v>
      </c>
      <c r="H266" s="8">
        <f>G266-0.45</f>
        <v>132.94</v>
      </c>
      <c r="I266" s="9">
        <v>17.544</v>
      </c>
      <c r="J266" s="10">
        <v>10.32</v>
      </c>
      <c r="K266" s="11">
        <v>9.8040000000000003</v>
      </c>
      <c r="L266" s="11">
        <v>9.8040000000000003</v>
      </c>
      <c r="M266" s="4">
        <v>10.1136</v>
      </c>
      <c r="N266" s="4">
        <v>9.8040000000000003</v>
      </c>
      <c r="O266" s="4">
        <v>9.8040000000000003</v>
      </c>
      <c r="P266" s="4">
        <v>9.8040000000000003</v>
      </c>
      <c r="Q266" s="4">
        <v>10.32</v>
      </c>
      <c r="R266" s="4">
        <v>6.8112000000000004</v>
      </c>
      <c r="S266" s="12">
        <v>4.6399999999999997</v>
      </c>
      <c r="T266" s="13">
        <v>90.649999999999991</v>
      </c>
      <c r="U266" s="14">
        <v>9.8040000000000003</v>
      </c>
      <c r="V266" s="13">
        <v>90.649999999999991</v>
      </c>
      <c r="W266" s="13">
        <v>90.649999999999991</v>
      </c>
      <c r="X266" s="1" t="s">
        <v>8</v>
      </c>
      <c r="Y266" s="2">
        <v>10.32</v>
      </c>
      <c r="Z266" s="2">
        <v>6.9474240000000007</v>
      </c>
      <c r="AA266" s="2">
        <v>11.145600000000002</v>
      </c>
      <c r="AB266" s="2">
        <v>116.55</v>
      </c>
      <c r="AC266" s="2">
        <v>10.32</v>
      </c>
      <c r="AD266" s="2">
        <v>62.16</v>
      </c>
      <c r="AE266" s="2">
        <v>10.32</v>
      </c>
      <c r="AF266" s="8">
        <v>4.6399999999999997</v>
      </c>
      <c r="AG266" s="8">
        <v>116.55</v>
      </c>
    </row>
    <row r="267" spans="1:33" s="15" customFormat="1" ht="15" x14ac:dyDescent="0.25">
      <c r="A267" s="3" t="s">
        <v>1</v>
      </c>
      <c r="B267" s="25" t="s">
        <v>265</v>
      </c>
      <c r="C267" s="5">
        <v>4091166</v>
      </c>
      <c r="D267" s="6">
        <v>87070</v>
      </c>
      <c r="E267" s="7">
        <v>306</v>
      </c>
      <c r="F267" s="19" t="str">
        <f>VLOOKUP(D267,[1]CLAB2020Q4!$B:$F,5,FALSE)</f>
        <v>Culture othr specimn aerobic</v>
      </c>
      <c r="G267" s="8">
        <v>100.94</v>
      </c>
      <c r="H267" s="8">
        <f>G267-0.45</f>
        <v>100.49</v>
      </c>
      <c r="I267" s="9">
        <v>78.400000000000006</v>
      </c>
      <c r="J267" s="10">
        <v>8.6199999999999992</v>
      </c>
      <c r="K267" s="11">
        <v>27.097832</v>
      </c>
      <c r="L267" s="11">
        <v>27.097832</v>
      </c>
      <c r="M267" s="4">
        <v>8.4475999999999996</v>
      </c>
      <c r="N267" s="4">
        <v>6.9537539999999991</v>
      </c>
      <c r="O267" s="4">
        <v>6.9537539999999991</v>
      </c>
      <c r="P267" s="4">
        <v>6.9537539999999991</v>
      </c>
      <c r="Q267" s="4">
        <v>8.6199999999999992</v>
      </c>
      <c r="R267" s="4">
        <v>5.6891999999999996</v>
      </c>
      <c r="S267" s="12">
        <v>3.88</v>
      </c>
      <c r="T267" s="1" t="s">
        <v>9</v>
      </c>
      <c r="U267" s="14">
        <v>27.097832</v>
      </c>
      <c r="V267" s="13">
        <v>68.599999999999994</v>
      </c>
      <c r="W267" s="13">
        <v>68.599999999999994</v>
      </c>
      <c r="X267" s="1" t="s">
        <v>8</v>
      </c>
      <c r="Y267" s="2">
        <v>8.6199999999999992</v>
      </c>
      <c r="Z267" s="2">
        <v>5.8029839999999995</v>
      </c>
      <c r="AA267" s="2">
        <v>9.3095999999999997</v>
      </c>
      <c r="AB267" s="2">
        <v>88.2</v>
      </c>
      <c r="AC267" s="2">
        <v>8.6199999999999992</v>
      </c>
      <c r="AD267" s="2">
        <v>70.756</v>
      </c>
      <c r="AE267" s="2">
        <v>8.6199999999999992</v>
      </c>
      <c r="AF267" s="8">
        <v>3.88</v>
      </c>
      <c r="AG267" s="8">
        <v>88.2</v>
      </c>
    </row>
    <row r="268" spans="1:33" s="15" customFormat="1" ht="15" x14ac:dyDescent="0.25">
      <c r="A268" s="3" t="s">
        <v>1</v>
      </c>
      <c r="B268" s="25" t="s">
        <v>265</v>
      </c>
      <c r="C268" s="5">
        <v>4090074</v>
      </c>
      <c r="D268" s="6">
        <v>87075</v>
      </c>
      <c r="E268" s="7">
        <v>306</v>
      </c>
      <c r="F268" s="19" t="str">
        <f>VLOOKUP(D268,[1]CLAB2020Q4!$B:$F,5,FALSE)</f>
        <v>Cultr bacteria except blood</v>
      </c>
      <c r="G268" s="8">
        <v>212.7</v>
      </c>
      <c r="H268" s="8">
        <f>G268-0.45</f>
        <v>212.25</v>
      </c>
      <c r="I268" s="9">
        <v>165.20000000000002</v>
      </c>
      <c r="J268" s="10">
        <v>9.4700000000000006</v>
      </c>
      <c r="K268" s="11">
        <v>29.769892000000002</v>
      </c>
      <c r="L268" s="11">
        <v>29.769892000000002</v>
      </c>
      <c r="M268" s="4">
        <v>9.2805999999999997</v>
      </c>
      <c r="N268" s="4">
        <v>7.6394489999999999</v>
      </c>
      <c r="O268" s="4">
        <v>7.6394489999999999</v>
      </c>
      <c r="P268" s="4">
        <v>7.6394489999999999</v>
      </c>
      <c r="Q268" s="4">
        <v>9.4700000000000006</v>
      </c>
      <c r="R268" s="4">
        <v>6.2502000000000004</v>
      </c>
      <c r="S268" s="12">
        <v>4.26</v>
      </c>
      <c r="T268" s="1" t="s">
        <v>9</v>
      </c>
      <c r="U268" s="14">
        <v>29.769892000000002</v>
      </c>
      <c r="V268" s="13">
        <v>144.54999999999998</v>
      </c>
      <c r="W268" s="13">
        <v>144.54999999999998</v>
      </c>
      <c r="X268" s="1" t="s">
        <v>8</v>
      </c>
      <c r="Y268" s="2">
        <v>9.4700000000000006</v>
      </c>
      <c r="Z268" s="2">
        <v>6.375204000000001</v>
      </c>
      <c r="AA268" s="2">
        <v>10.227600000000001</v>
      </c>
      <c r="AB268" s="2">
        <v>185.85</v>
      </c>
      <c r="AC268" s="2">
        <v>9.4700000000000006</v>
      </c>
      <c r="AD268" s="2">
        <v>149.09299999999999</v>
      </c>
      <c r="AE268" s="2">
        <v>9.4700000000000006</v>
      </c>
      <c r="AF268" s="8">
        <v>4.26</v>
      </c>
      <c r="AG268" s="8">
        <v>185.85</v>
      </c>
    </row>
    <row r="269" spans="1:33" s="15" customFormat="1" ht="15" x14ac:dyDescent="0.25">
      <c r="A269" s="3" t="s">
        <v>1</v>
      </c>
      <c r="B269" s="25" t="s">
        <v>265</v>
      </c>
      <c r="C269" s="5">
        <v>4097077</v>
      </c>
      <c r="D269" s="6">
        <v>87077</v>
      </c>
      <c r="E269" s="7">
        <v>306</v>
      </c>
      <c r="F269" s="19" t="str">
        <f>VLOOKUP(D269,[1]CLAB2020Q4!$B:$F,5,FALSE)</f>
        <v>Culture aerobic identify</v>
      </c>
      <c r="G269" s="8">
        <v>81.63</v>
      </c>
      <c r="H269" s="8">
        <f>G269-0.45</f>
        <v>81.179999999999993</v>
      </c>
      <c r="I269" s="9">
        <v>63.400000000000006</v>
      </c>
      <c r="J269" s="10">
        <v>8.08</v>
      </c>
      <c r="K269" s="11">
        <v>25.400288000000003</v>
      </c>
      <c r="L269" s="11">
        <v>25.400288000000003</v>
      </c>
      <c r="M269" s="4">
        <v>7.9184000000000001</v>
      </c>
      <c r="N269" s="4">
        <v>6.5181360000000002</v>
      </c>
      <c r="O269" s="4">
        <v>6.5181360000000002</v>
      </c>
      <c r="P269" s="4">
        <v>6.5181360000000002</v>
      </c>
      <c r="Q269" s="4">
        <v>8.08</v>
      </c>
      <c r="R269" s="4">
        <v>5.3328000000000007</v>
      </c>
      <c r="S269" s="12">
        <v>3.64</v>
      </c>
      <c r="T269" s="1" t="s">
        <v>9</v>
      </c>
      <c r="U269" s="14">
        <v>25.400288000000003</v>
      </c>
      <c r="V269" s="13">
        <v>55.474999999999994</v>
      </c>
      <c r="W269" s="13">
        <v>55.474999999999994</v>
      </c>
      <c r="X269" s="1" t="s">
        <v>8</v>
      </c>
      <c r="Y269" s="2">
        <v>8.08</v>
      </c>
      <c r="Z269" s="2">
        <v>5.4394560000000007</v>
      </c>
      <c r="AA269" s="2">
        <v>8.7263999999999999</v>
      </c>
      <c r="AB269" s="2">
        <v>71.325000000000003</v>
      </c>
      <c r="AC269" s="2">
        <v>8.08</v>
      </c>
      <c r="AD269" s="2">
        <v>57.218499999999999</v>
      </c>
      <c r="AE269" s="2">
        <v>8.08</v>
      </c>
      <c r="AF269" s="8">
        <v>3.64</v>
      </c>
      <c r="AG269" s="8">
        <v>71.325000000000003</v>
      </c>
    </row>
    <row r="270" spans="1:33" s="15" customFormat="1" ht="15" x14ac:dyDescent="0.25">
      <c r="A270" s="3" t="s">
        <v>1</v>
      </c>
      <c r="B270" s="25" t="s">
        <v>265</v>
      </c>
      <c r="C270" s="5">
        <v>4090800</v>
      </c>
      <c r="D270" s="6">
        <v>87081</v>
      </c>
      <c r="E270" s="7">
        <v>306</v>
      </c>
      <c r="F270" s="19" t="str">
        <f>VLOOKUP(D270,[1]CLAB2020Q4!$B:$F,5,FALSE)</f>
        <v>Culture screen only</v>
      </c>
      <c r="G270" s="8">
        <v>61.54</v>
      </c>
      <c r="H270" s="8">
        <f>G270-0.45</f>
        <v>61.089999999999996</v>
      </c>
      <c r="I270" s="9">
        <v>47.800000000000004</v>
      </c>
      <c r="J270" s="10">
        <v>6.63</v>
      </c>
      <c r="K270" s="11">
        <v>20.842068000000001</v>
      </c>
      <c r="L270" s="11">
        <v>20.842068000000001</v>
      </c>
      <c r="M270" s="4">
        <v>6.4973999999999998</v>
      </c>
      <c r="N270" s="4">
        <v>5.3484210000000001</v>
      </c>
      <c r="O270" s="4">
        <v>5.3484210000000001</v>
      </c>
      <c r="P270" s="4">
        <v>5.3484210000000001</v>
      </c>
      <c r="Q270" s="4">
        <v>6.63</v>
      </c>
      <c r="R270" s="4">
        <v>4.3757999999999999</v>
      </c>
      <c r="S270" s="12">
        <v>2.98</v>
      </c>
      <c r="T270" s="1" t="s">
        <v>9</v>
      </c>
      <c r="U270" s="14">
        <v>20.842068000000001</v>
      </c>
      <c r="V270" s="13">
        <v>41.824999999999996</v>
      </c>
      <c r="W270" s="13">
        <v>41.824999999999996</v>
      </c>
      <c r="X270" s="1" t="s">
        <v>8</v>
      </c>
      <c r="Y270" s="2">
        <v>6.63</v>
      </c>
      <c r="Z270" s="2">
        <v>4.4633159999999998</v>
      </c>
      <c r="AA270" s="2">
        <v>7.1604000000000001</v>
      </c>
      <c r="AB270" s="2">
        <v>53.774999999999999</v>
      </c>
      <c r="AC270" s="2">
        <v>6.63</v>
      </c>
      <c r="AD270" s="2">
        <v>43.139499999999998</v>
      </c>
      <c r="AE270" s="2">
        <v>6.63</v>
      </c>
      <c r="AF270" s="8">
        <v>2.98</v>
      </c>
      <c r="AG270" s="8">
        <v>53.774999999999999</v>
      </c>
    </row>
    <row r="271" spans="1:33" s="15" customFormat="1" ht="15" x14ac:dyDescent="0.25">
      <c r="A271" s="3" t="s">
        <v>1</v>
      </c>
      <c r="B271" s="25" t="s">
        <v>265</v>
      </c>
      <c r="C271" s="5">
        <v>4090068</v>
      </c>
      <c r="D271" s="6">
        <v>87086</v>
      </c>
      <c r="E271" s="7">
        <v>306</v>
      </c>
      <c r="F271" s="19" t="str">
        <f>VLOOKUP(D271,[1]CLAB2020Q4!$B:$F,5,FALSE)</f>
        <v>Urine culture/colony count</v>
      </c>
      <c r="G271" s="8">
        <v>105.83</v>
      </c>
      <c r="H271" s="8">
        <f>G271-0.45</f>
        <v>105.38</v>
      </c>
      <c r="I271" s="9">
        <v>82.2</v>
      </c>
      <c r="J271" s="10">
        <v>8.07</v>
      </c>
      <c r="K271" s="11">
        <v>25.368852000000004</v>
      </c>
      <c r="L271" s="11">
        <v>25.368852000000004</v>
      </c>
      <c r="M271" s="4">
        <v>7.9085999999999999</v>
      </c>
      <c r="N271" s="4">
        <v>6.5100689999999997</v>
      </c>
      <c r="O271" s="4">
        <v>6.5100689999999997</v>
      </c>
      <c r="P271" s="4">
        <v>6.5100689999999997</v>
      </c>
      <c r="Q271" s="4">
        <v>8.07</v>
      </c>
      <c r="R271" s="4">
        <v>5.3262</v>
      </c>
      <c r="S271" s="12">
        <v>3.63</v>
      </c>
      <c r="T271" s="1" t="s">
        <v>9</v>
      </c>
      <c r="U271" s="14">
        <v>25.368852000000004</v>
      </c>
      <c r="V271" s="13">
        <v>71.924999999999997</v>
      </c>
      <c r="W271" s="13">
        <v>71.924999999999997</v>
      </c>
      <c r="X271" s="1" t="s">
        <v>8</v>
      </c>
      <c r="Y271" s="2">
        <v>8.07</v>
      </c>
      <c r="Z271" s="2">
        <v>5.4327240000000003</v>
      </c>
      <c r="AA271" s="2">
        <v>8.7156000000000002</v>
      </c>
      <c r="AB271" s="2">
        <v>92.475000000000009</v>
      </c>
      <c r="AC271" s="2">
        <v>8.07</v>
      </c>
      <c r="AD271" s="2">
        <v>74.18549999999999</v>
      </c>
      <c r="AE271" s="2">
        <v>8.07</v>
      </c>
      <c r="AF271" s="8">
        <v>3.63</v>
      </c>
      <c r="AG271" s="8">
        <v>92.475000000000009</v>
      </c>
    </row>
    <row r="272" spans="1:33" s="15" customFormat="1" ht="15" x14ac:dyDescent="0.25">
      <c r="A272" s="3" t="s">
        <v>1</v>
      </c>
      <c r="B272" s="25" t="s">
        <v>265</v>
      </c>
      <c r="C272" s="5">
        <v>4097088</v>
      </c>
      <c r="D272" s="6">
        <v>87088</v>
      </c>
      <c r="E272" s="7">
        <v>306</v>
      </c>
      <c r="F272" s="19" t="str">
        <f>VLOOKUP(D272,[1]CLAB2020Q4!$B:$F,5,FALSE)</f>
        <v>Urine bacteria culture</v>
      </c>
      <c r="G272" s="8">
        <v>81.63</v>
      </c>
      <c r="H272" s="8">
        <f>G272-0.45</f>
        <v>81.179999999999993</v>
      </c>
      <c r="I272" s="9">
        <v>63.400000000000006</v>
      </c>
      <c r="J272" s="10">
        <v>8.09</v>
      </c>
      <c r="K272" s="11">
        <v>25.431724000000003</v>
      </c>
      <c r="L272" s="11">
        <v>25.431724000000003</v>
      </c>
      <c r="M272" s="4">
        <v>7.9281999999999995</v>
      </c>
      <c r="N272" s="4">
        <v>6.5262029999999998</v>
      </c>
      <c r="O272" s="4">
        <v>6.5262029999999998</v>
      </c>
      <c r="P272" s="4">
        <v>6.5262029999999998</v>
      </c>
      <c r="Q272" s="4">
        <v>8.09</v>
      </c>
      <c r="R272" s="4">
        <v>5.3394000000000004</v>
      </c>
      <c r="S272" s="12">
        <v>3.64</v>
      </c>
      <c r="T272" s="1" t="s">
        <v>9</v>
      </c>
      <c r="U272" s="14">
        <v>25.431724000000003</v>
      </c>
      <c r="V272" s="13">
        <v>55.474999999999994</v>
      </c>
      <c r="W272" s="13">
        <v>55.474999999999994</v>
      </c>
      <c r="X272" s="1" t="s">
        <v>8</v>
      </c>
      <c r="Y272" s="2">
        <v>8.09</v>
      </c>
      <c r="Z272" s="2">
        <v>5.4461880000000003</v>
      </c>
      <c r="AA272" s="2">
        <v>8.7371999999999996</v>
      </c>
      <c r="AB272" s="2">
        <v>71.325000000000003</v>
      </c>
      <c r="AC272" s="2">
        <v>8.09</v>
      </c>
      <c r="AD272" s="2">
        <v>57.218499999999999</v>
      </c>
      <c r="AE272" s="2">
        <v>8.09</v>
      </c>
      <c r="AF272" s="8">
        <v>3.64</v>
      </c>
      <c r="AG272" s="8">
        <v>71.325000000000003</v>
      </c>
    </row>
    <row r="273" spans="1:33" s="15" customFormat="1" ht="15" x14ac:dyDescent="0.25">
      <c r="A273" s="3" t="s">
        <v>1</v>
      </c>
      <c r="B273" s="25" t="s">
        <v>265</v>
      </c>
      <c r="C273" s="5">
        <v>4090377</v>
      </c>
      <c r="D273" s="6">
        <v>87184</v>
      </c>
      <c r="E273" s="7">
        <v>306</v>
      </c>
      <c r="F273" s="19" t="str">
        <f>VLOOKUP(D273,[1]CLAB2020Q4!$B:$F,5,FALSE)</f>
        <v>Microbe susceptible disk</v>
      </c>
      <c r="G273" s="8">
        <v>92.44</v>
      </c>
      <c r="H273" s="8">
        <f>G273-0.45</f>
        <v>91.99</v>
      </c>
      <c r="I273" s="9">
        <v>71.8</v>
      </c>
      <c r="J273" s="10">
        <v>7.48</v>
      </c>
      <c r="K273" s="11">
        <v>23.514128000000003</v>
      </c>
      <c r="L273" s="11">
        <v>23.514128000000003</v>
      </c>
      <c r="M273" s="4">
        <v>7.3304</v>
      </c>
      <c r="N273" s="4">
        <v>6.034116</v>
      </c>
      <c r="O273" s="4">
        <v>6.034116</v>
      </c>
      <c r="P273" s="4">
        <v>6.034116</v>
      </c>
      <c r="Q273" s="4">
        <v>7.48</v>
      </c>
      <c r="R273" s="4">
        <v>4.9368000000000007</v>
      </c>
      <c r="S273" s="12">
        <v>3.37</v>
      </c>
      <c r="T273" s="1" t="s">
        <v>9</v>
      </c>
      <c r="U273" s="14">
        <v>23.514128000000003</v>
      </c>
      <c r="V273" s="13">
        <v>62.824999999999996</v>
      </c>
      <c r="W273" s="13">
        <v>62.824999999999996</v>
      </c>
      <c r="X273" s="1" t="s">
        <v>8</v>
      </c>
      <c r="Y273" s="2">
        <v>7.48</v>
      </c>
      <c r="Z273" s="2">
        <v>5.0355360000000005</v>
      </c>
      <c r="AA273" s="2">
        <v>8.0784000000000002</v>
      </c>
      <c r="AB273" s="2">
        <v>80.775000000000006</v>
      </c>
      <c r="AC273" s="2">
        <v>7.48</v>
      </c>
      <c r="AD273" s="2">
        <v>64.799499999999995</v>
      </c>
      <c r="AE273" s="2">
        <v>7.48</v>
      </c>
      <c r="AF273" s="8">
        <v>3.37</v>
      </c>
      <c r="AG273" s="8">
        <v>80.775000000000006</v>
      </c>
    </row>
    <row r="274" spans="1:33" s="15" customFormat="1" ht="15" x14ac:dyDescent="0.25">
      <c r="A274" s="3" t="s">
        <v>1</v>
      </c>
      <c r="B274" s="25" t="s">
        <v>265</v>
      </c>
      <c r="C274" s="5">
        <v>4090065</v>
      </c>
      <c r="D274" s="6">
        <v>87205</v>
      </c>
      <c r="E274" s="7">
        <v>306</v>
      </c>
      <c r="F274" s="19" t="str">
        <f>VLOOKUP(D274,[1]CLAB2020Q4!$B:$F,5,FALSE)</f>
        <v>Smear gram stain</v>
      </c>
      <c r="G274" s="8">
        <v>53.05</v>
      </c>
      <c r="H274" s="8">
        <f>G274-0.45</f>
        <v>52.599999999999994</v>
      </c>
      <c r="I274" s="9">
        <v>41.2</v>
      </c>
      <c r="J274" s="10">
        <v>4.2699999999999996</v>
      </c>
      <c r="K274" s="11">
        <v>13.423171999999999</v>
      </c>
      <c r="L274" s="11">
        <v>13.423171999999999</v>
      </c>
      <c r="M274" s="4">
        <v>4.1845999999999997</v>
      </c>
      <c r="N274" s="4">
        <v>3.4446089999999994</v>
      </c>
      <c r="O274" s="4">
        <v>3.4446089999999994</v>
      </c>
      <c r="P274" s="4">
        <v>3.4446089999999994</v>
      </c>
      <c r="Q274" s="4">
        <v>4.2699999999999996</v>
      </c>
      <c r="R274" s="4">
        <v>2.8182</v>
      </c>
      <c r="S274" s="12">
        <v>1.92</v>
      </c>
      <c r="T274" s="1" t="s">
        <v>9</v>
      </c>
      <c r="U274" s="14">
        <v>13.423171999999999</v>
      </c>
      <c r="V274" s="13">
        <v>36.049999999999997</v>
      </c>
      <c r="W274" s="13">
        <v>36.049999999999997</v>
      </c>
      <c r="X274" s="1" t="s">
        <v>8</v>
      </c>
      <c r="Y274" s="2">
        <v>4.2699999999999996</v>
      </c>
      <c r="Z274" s="2">
        <v>2.8745639999999999</v>
      </c>
      <c r="AA274" s="2">
        <v>4.6116000000000001</v>
      </c>
      <c r="AB274" s="2">
        <v>46.35</v>
      </c>
      <c r="AC274" s="2">
        <v>4.2699999999999996</v>
      </c>
      <c r="AD274" s="2">
        <v>37.183</v>
      </c>
      <c r="AE274" s="2">
        <v>4.2699999999999996</v>
      </c>
      <c r="AF274" s="8">
        <v>1.92</v>
      </c>
      <c r="AG274" s="8">
        <v>46.35</v>
      </c>
    </row>
    <row r="275" spans="1:33" s="15" customFormat="1" ht="15" x14ac:dyDescent="0.25">
      <c r="A275" s="3" t="s">
        <v>1</v>
      </c>
      <c r="B275" s="25" t="s">
        <v>265</v>
      </c>
      <c r="C275" s="5">
        <v>4091822</v>
      </c>
      <c r="D275" s="6">
        <v>87340</v>
      </c>
      <c r="E275" s="7">
        <v>306</v>
      </c>
      <c r="F275" s="19" t="str">
        <f>VLOOKUP(D275,[1]CLAB2020Q4!$B:$F,5,FALSE)</f>
        <v>Hepatitis b surface ag ia</v>
      </c>
      <c r="G275" s="8">
        <v>124.37</v>
      </c>
      <c r="H275" s="8">
        <f>G275-0.45</f>
        <v>123.92</v>
      </c>
      <c r="I275" s="9">
        <v>96.600000000000009</v>
      </c>
      <c r="J275" s="10">
        <v>10.33</v>
      </c>
      <c r="K275" s="11">
        <v>32.473388</v>
      </c>
      <c r="L275" s="11">
        <v>32.473388</v>
      </c>
      <c r="M275" s="4">
        <v>10.1234</v>
      </c>
      <c r="N275" s="4">
        <v>8.3332110000000004</v>
      </c>
      <c r="O275" s="4">
        <v>8.3332110000000004</v>
      </c>
      <c r="P275" s="4">
        <v>8.3332110000000004</v>
      </c>
      <c r="Q275" s="4">
        <v>10.33</v>
      </c>
      <c r="R275" s="4">
        <v>6.8178000000000001</v>
      </c>
      <c r="S275" s="12">
        <v>4.6500000000000004</v>
      </c>
      <c r="T275" s="1" t="s">
        <v>9</v>
      </c>
      <c r="U275" s="14">
        <v>32.473388</v>
      </c>
      <c r="V275" s="13">
        <v>84.524999999999991</v>
      </c>
      <c r="W275" s="13">
        <v>84.524999999999991</v>
      </c>
      <c r="X275" s="1" t="s">
        <v>8</v>
      </c>
      <c r="Y275" s="2">
        <v>10.33</v>
      </c>
      <c r="Z275" s="2">
        <v>6.9541560000000002</v>
      </c>
      <c r="AA275" s="2">
        <v>11.156400000000001</v>
      </c>
      <c r="AB275" s="2">
        <v>108.675</v>
      </c>
      <c r="AC275" s="2">
        <v>10.33</v>
      </c>
      <c r="AD275" s="2">
        <v>87.1815</v>
      </c>
      <c r="AE275" s="2">
        <v>10.33</v>
      </c>
      <c r="AF275" s="8">
        <v>4.6500000000000004</v>
      </c>
      <c r="AG275" s="8">
        <v>108.675</v>
      </c>
    </row>
    <row r="276" spans="1:33" s="15" customFormat="1" ht="15" x14ac:dyDescent="0.25">
      <c r="A276" s="3" t="s">
        <v>1</v>
      </c>
      <c r="B276" s="25" t="s">
        <v>265</v>
      </c>
      <c r="C276" s="5">
        <v>4090887</v>
      </c>
      <c r="D276" s="6">
        <v>87430</v>
      </c>
      <c r="E276" s="7">
        <v>306</v>
      </c>
      <c r="F276" s="19" t="str">
        <f>VLOOKUP(D276,[1]CLAB2020Q4!$B:$F,5,FALSE)</f>
        <v>Strep a ag ia</v>
      </c>
      <c r="G276" s="8">
        <v>77.77</v>
      </c>
      <c r="H276" s="8">
        <f>G276-0.45</f>
        <v>77.319999999999993</v>
      </c>
      <c r="I276" s="9">
        <v>60.400000000000006</v>
      </c>
      <c r="J276" s="10">
        <v>16.809999999999999</v>
      </c>
      <c r="K276" s="11">
        <v>52.843916</v>
      </c>
      <c r="L276" s="11">
        <v>52.843916</v>
      </c>
      <c r="M276" s="4">
        <v>16.473799999999997</v>
      </c>
      <c r="N276" s="4">
        <v>13.560626999999998</v>
      </c>
      <c r="O276" s="4">
        <v>13.560626999999998</v>
      </c>
      <c r="P276" s="4">
        <v>13.560626999999998</v>
      </c>
      <c r="Q276" s="4">
        <v>16.809999999999999</v>
      </c>
      <c r="R276" s="4">
        <v>11.0946</v>
      </c>
      <c r="S276" s="12">
        <v>7.56</v>
      </c>
      <c r="T276" s="1" t="s">
        <v>9</v>
      </c>
      <c r="U276" s="14">
        <v>52.843916</v>
      </c>
      <c r="V276" s="13">
        <v>52.849999999999994</v>
      </c>
      <c r="W276" s="13">
        <v>52.849999999999994</v>
      </c>
      <c r="X276" s="1" t="s">
        <v>8</v>
      </c>
      <c r="Y276" s="2">
        <v>16.809999999999999</v>
      </c>
      <c r="Z276" s="2">
        <v>11.316492</v>
      </c>
      <c r="AA276" s="2">
        <v>18.154799999999998</v>
      </c>
      <c r="AB276" s="2">
        <v>67.95</v>
      </c>
      <c r="AC276" s="2">
        <v>16.809999999999999</v>
      </c>
      <c r="AD276" s="2">
        <v>54.510999999999996</v>
      </c>
      <c r="AE276" s="2">
        <v>16.809999999999999</v>
      </c>
      <c r="AF276" s="8">
        <v>7.56</v>
      </c>
      <c r="AG276" s="8">
        <v>67.95</v>
      </c>
    </row>
    <row r="277" spans="1:33" s="15" customFormat="1" ht="15" x14ac:dyDescent="0.25">
      <c r="A277" s="3" t="s">
        <v>1</v>
      </c>
      <c r="B277" s="25" t="s">
        <v>265</v>
      </c>
      <c r="C277" s="16" t="s">
        <v>14</v>
      </c>
      <c r="D277" s="6">
        <v>87481</v>
      </c>
      <c r="E277" s="7">
        <v>306</v>
      </c>
      <c r="F277" s="19" t="str">
        <f>VLOOKUP(D277,[1]CLAB2020Q4!$B:$F,5,FALSE)</f>
        <v>Candida dna amp probe</v>
      </c>
      <c r="G277" s="8">
        <v>116.65</v>
      </c>
      <c r="H277" s="8">
        <f>G277-0.45</f>
        <v>116.2</v>
      </c>
      <c r="I277" s="9">
        <v>90.600000000000009</v>
      </c>
      <c r="J277" s="10">
        <v>35.090000000000003</v>
      </c>
      <c r="K277" s="11">
        <v>110.30892400000002</v>
      </c>
      <c r="L277" s="11">
        <v>110.30892400000002</v>
      </c>
      <c r="M277" s="4">
        <v>34.388200000000005</v>
      </c>
      <c r="N277" s="4">
        <v>28.307103000000001</v>
      </c>
      <c r="O277" s="4">
        <v>28.307103000000001</v>
      </c>
      <c r="P277" s="4">
        <v>28.307103000000001</v>
      </c>
      <c r="Q277" s="4">
        <v>35.090000000000003</v>
      </c>
      <c r="R277" s="4">
        <v>23.159400000000005</v>
      </c>
      <c r="S277" s="12">
        <v>15.79</v>
      </c>
      <c r="T277" s="1" t="s">
        <v>9</v>
      </c>
      <c r="U277" s="14">
        <v>110.30892400000002</v>
      </c>
      <c r="V277" s="13">
        <v>79.274999999999991</v>
      </c>
      <c r="W277" s="13">
        <v>79.274999999999991</v>
      </c>
      <c r="X277" s="1" t="s">
        <v>8</v>
      </c>
      <c r="Y277" s="2">
        <v>35.090000000000003</v>
      </c>
      <c r="Z277" s="2">
        <v>23.622588000000004</v>
      </c>
      <c r="AA277" s="2">
        <v>37.897200000000005</v>
      </c>
      <c r="AB277" s="2">
        <v>101.925</v>
      </c>
      <c r="AC277" s="2">
        <v>35.090000000000003</v>
      </c>
      <c r="AD277" s="2">
        <v>81.766499999999994</v>
      </c>
      <c r="AE277" s="2">
        <v>35.090000000000003</v>
      </c>
      <c r="AF277" s="8">
        <v>15.79</v>
      </c>
      <c r="AG277" s="8">
        <v>110.30892400000002</v>
      </c>
    </row>
    <row r="278" spans="1:33" s="15" customFormat="1" ht="15" x14ac:dyDescent="0.25">
      <c r="A278" s="3" t="s">
        <v>1</v>
      </c>
      <c r="B278" s="25" t="s">
        <v>265</v>
      </c>
      <c r="C278" s="5">
        <v>4091722</v>
      </c>
      <c r="D278" s="6">
        <v>87491</v>
      </c>
      <c r="E278" s="7">
        <v>306</v>
      </c>
      <c r="F278" s="19" t="str">
        <f>VLOOKUP(D278,[1]CLAB2020Q4!$B:$F,5,FALSE)</f>
        <v>Chylmd trach dna amp probe</v>
      </c>
      <c r="G278" s="8">
        <v>116.65</v>
      </c>
      <c r="H278" s="8">
        <f>G278-0.45</f>
        <v>116.2</v>
      </c>
      <c r="I278" s="9">
        <v>90.600000000000009</v>
      </c>
      <c r="J278" s="10">
        <v>35.090000000000003</v>
      </c>
      <c r="K278" s="11">
        <v>110.30892400000002</v>
      </c>
      <c r="L278" s="11">
        <v>110.30892400000002</v>
      </c>
      <c r="M278" s="4">
        <v>34.388200000000005</v>
      </c>
      <c r="N278" s="4">
        <v>28.307103000000001</v>
      </c>
      <c r="O278" s="4">
        <v>28.307103000000001</v>
      </c>
      <c r="P278" s="4">
        <v>28.307103000000001</v>
      </c>
      <c r="Q278" s="4">
        <v>35.090000000000003</v>
      </c>
      <c r="R278" s="4">
        <v>23.159400000000005</v>
      </c>
      <c r="S278" s="12">
        <v>15.79</v>
      </c>
      <c r="T278" s="1" t="s">
        <v>9</v>
      </c>
      <c r="U278" s="14">
        <v>110.30892400000002</v>
      </c>
      <c r="V278" s="13">
        <v>79.274999999999991</v>
      </c>
      <c r="W278" s="13">
        <v>79.274999999999991</v>
      </c>
      <c r="X278" s="1" t="s">
        <v>8</v>
      </c>
      <c r="Y278" s="2">
        <v>35.090000000000003</v>
      </c>
      <c r="Z278" s="2">
        <v>23.622588000000004</v>
      </c>
      <c r="AA278" s="2">
        <v>37.897200000000005</v>
      </c>
      <c r="AB278" s="2">
        <v>101.925</v>
      </c>
      <c r="AC278" s="2">
        <v>35.090000000000003</v>
      </c>
      <c r="AD278" s="2">
        <v>81.766499999999994</v>
      </c>
      <c r="AE278" s="2">
        <v>35.090000000000003</v>
      </c>
      <c r="AF278" s="8">
        <v>15.79</v>
      </c>
      <c r="AG278" s="8">
        <v>110.30892400000002</v>
      </c>
    </row>
    <row r="279" spans="1:33" s="15" customFormat="1" ht="15" x14ac:dyDescent="0.25">
      <c r="A279" s="3" t="s">
        <v>1</v>
      </c>
      <c r="B279" s="25" t="s">
        <v>265</v>
      </c>
      <c r="C279" s="5">
        <v>4091046</v>
      </c>
      <c r="D279" s="6">
        <v>87493</v>
      </c>
      <c r="E279" s="7">
        <v>306</v>
      </c>
      <c r="F279" s="19" t="str">
        <f>VLOOKUP(D279,[1]CLAB2020Q4!$B:$F,5,FALSE)</f>
        <v>C diff amplified probe</v>
      </c>
      <c r="G279" s="8">
        <v>131.84</v>
      </c>
      <c r="H279" s="8">
        <f>G279-0.45</f>
        <v>131.39000000000001</v>
      </c>
      <c r="I279" s="9">
        <v>102.4</v>
      </c>
      <c r="J279" s="10">
        <v>37.270000000000003</v>
      </c>
      <c r="K279" s="11">
        <v>117.16197200000002</v>
      </c>
      <c r="L279" s="11">
        <v>117.16197200000002</v>
      </c>
      <c r="M279" s="4">
        <v>36.5246</v>
      </c>
      <c r="N279" s="4">
        <v>30.065709000000002</v>
      </c>
      <c r="O279" s="4">
        <v>30.065709000000002</v>
      </c>
      <c r="P279" s="4">
        <v>30.065709000000002</v>
      </c>
      <c r="Q279" s="4">
        <v>37.270000000000003</v>
      </c>
      <c r="R279" s="4">
        <v>24.598200000000002</v>
      </c>
      <c r="S279" s="12">
        <v>16.77</v>
      </c>
      <c r="T279" s="1" t="s">
        <v>9</v>
      </c>
      <c r="U279" s="14">
        <v>117.16197200000002</v>
      </c>
      <c r="V279" s="13">
        <v>89.6</v>
      </c>
      <c r="W279" s="13">
        <v>89.6</v>
      </c>
      <c r="X279" s="1" t="s">
        <v>8</v>
      </c>
      <c r="Y279" s="2">
        <v>37.270000000000003</v>
      </c>
      <c r="Z279" s="2">
        <v>25.090164000000001</v>
      </c>
      <c r="AA279" s="2">
        <v>40.251600000000003</v>
      </c>
      <c r="AB279" s="2">
        <v>115.2</v>
      </c>
      <c r="AC279" s="2">
        <v>37.270000000000003</v>
      </c>
      <c r="AD279" s="2">
        <v>92.415999999999997</v>
      </c>
      <c r="AE279" s="2">
        <v>37.270000000000003</v>
      </c>
      <c r="AF279" s="8">
        <v>16.77</v>
      </c>
      <c r="AG279" s="8">
        <v>117.16197200000002</v>
      </c>
    </row>
    <row r="280" spans="1:33" s="15" customFormat="1" ht="15" x14ac:dyDescent="0.25">
      <c r="A280" s="3" t="s">
        <v>1</v>
      </c>
      <c r="B280" s="25" t="s">
        <v>265</v>
      </c>
      <c r="C280" s="5">
        <v>4091040</v>
      </c>
      <c r="D280" s="6">
        <v>87507</v>
      </c>
      <c r="E280" s="7">
        <v>306</v>
      </c>
      <c r="F280" s="19" t="str">
        <f>VLOOKUP(D280,[1]CLAB2020Q4!$B:$F,5,FALSE)</f>
        <v>Iadna-dna/rna probe tq 12-25</v>
      </c>
      <c r="G280" s="8">
        <v>1593.15</v>
      </c>
      <c r="H280" s="8">
        <f>G280-0.45</f>
        <v>1592.7</v>
      </c>
      <c r="I280" s="9">
        <v>1237.4000000000001</v>
      </c>
      <c r="J280" s="10">
        <v>416.78</v>
      </c>
      <c r="K280" s="11">
        <v>1310.1896079999999</v>
      </c>
      <c r="L280" s="11">
        <v>1310.1896079999999</v>
      </c>
      <c r="M280" s="4">
        <v>408.44439999999997</v>
      </c>
      <c r="N280" s="4">
        <v>336.21642599999996</v>
      </c>
      <c r="O280" s="4">
        <v>336.21642599999996</v>
      </c>
      <c r="P280" s="4">
        <v>336.21642599999996</v>
      </c>
      <c r="Q280" s="4">
        <v>416.78</v>
      </c>
      <c r="R280" s="4">
        <v>275.07479999999998</v>
      </c>
      <c r="S280" s="12">
        <v>187.55</v>
      </c>
      <c r="T280" s="1" t="s">
        <v>9</v>
      </c>
      <c r="U280" s="14">
        <v>1310.1896079999999</v>
      </c>
      <c r="V280" s="13">
        <v>1082.7249999999999</v>
      </c>
      <c r="W280" s="13">
        <v>1082.7249999999999</v>
      </c>
      <c r="X280" s="1" t="s">
        <v>8</v>
      </c>
      <c r="Y280" s="2">
        <v>416.78</v>
      </c>
      <c r="Z280" s="2">
        <v>280.57629600000001</v>
      </c>
      <c r="AA280" s="2">
        <v>450.12240000000003</v>
      </c>
      <c r="AB280" s="2">
        <v>1392.075</v>
      </c>
      <c r="AC280" s="2">
        <v>416.78</v>
      </c>
      <c r="AD280" s="2">
        <v>1116.7535</v>
      </c>
      <c r="AE280" s="2">
        <v>416.78</v>
      </c>
      <c r="AF280" s="8">
        <v>187.55</v>
      </c>
      <c r="AG280" s="8">
        <v>1392.075</v>
      </c>
    </row>
    <row r="281" spans="1:33" s="15" customFormat="1" ht="15" x14ac:dyDescent="0.25">
      <c r="A281" s="3" t="s">
        <v>1</v>
      </c>
      <c r="B281" s="25" t="s">
        <v>265</v>
      </c>
      <c r="C281" s="5">
        <v>4091721</v>
      </c>
      <c r="D281" s="6">
        <v>87591</v>
      </c>
      <c r="E281" s="7">
        <v>306</v>
      </c>
      <c r="F281" s="19" t="str">
        <f>VLOOKUP(D281,[1]CLAB2020Q4!$B:$F,5,FALSE)</f>
        <v>N.gonorrhoeae dna amp prob</v>
      </c>
      <c r="G281" s="8">
        <v>116.65</v>
      </c>
      <c r="H281" s="8">
        <f>G281-0.45</f>
        <v>116.2</v>
      </c>
      <c r="I281" s="9">
        <v>90.600000000000009</v>
      </c>
      <c r="J281" s="10">
        <v>35.090000000000003</v>
      </c>
      <c r="K281" s="11">
        <v>110.30892400000002</v>
      </c>
      <c r="L281" s="11">
        <v>110.30892400000002</v>
      </c>
      <c r="M281" s="4">
        <v>34.388200000000005</v>
      </c>
      <c r="N281" s="4">
        <v>28.307103000000001</v>
      </c>
      <c r="O281" s="4">
        <v>28.307103000000001</v>
      </c>
      <c r="P281" s="4">
        <v>28.307103000000001</v>
      </c>
      <c r="Q281" s="4">
        <v>35.090000000000003</v>
      </c>
      <c r="R281" s="4">
        <v>23.159400000000005</v>
      </c>
      <c r="S281" s="12">
        <v>15.79</v>
      </c>
      <c r="T281" s="1" t="s">
        <v>9</v>
      </c>
      <c r="U281" s="14">
        <v>110.30892400000002</v>
      </c>
      <c r="V281" s="13">
        <v>79.274999999999991</v>
      </c>
      <c r="W281" s="13">
        <v>79.274999999999991</v>
      </c>
      <c r="X281" s="1" t="s">
        <v>8</v>
      </c>
      <c r="Y281" s="2">
        <v>35.090000000000003</v>
      </c>
      <c r="Z281" s="2">
        <v>23.622588000000004</v>
      </c>
      <c r="AA281" s="2">
        <v>37.897200000000005</v>
      </c>
      <c r="AB281" s="2">
        <v>101.925</v>
      </c>
      <c r="AC281" s="2">
        <v>35.090000000000003</v>
      </c>
      <c r="AD281" s="2">
        <v>81.766499999999994</v>
      </c>
      <c r="AE281" s="2">
        <v>35.090000000000003</v>
      </c>
      <c r="AF281" s="8">
        <v>15.79</v>
      </c>
      <c r="AG281" s="8">
        <v>110.30892400000002</v>
      </c>
    </row>
    <row r="282" spans="1:33" s="15" customFormat="1" ht="15" x14ac:dyDescent="0.25">
      <c r="A282" s="3" t="s">
        <v>1</v>
      </c>
      <c r="B282" s="25" t="s">
        <v>265</v>
      </c>
      <c r="C282" s="5">
        <v>4091723</v>
      </c>
      <c r="D282" s="6">
        <v>87661</v>
      </c>
      <c r="E282" s="7">
        <v>306</v>
      </c>
      <c r="F282" s="19" t="str">
        <f>VLOOKUP(D282,[1]CLAB2020Q4!$B:$F,5,FALSE)</f>
        <v>Trichomonas vaginalis amplif</v>
      </c>
      <c r="G282" s="8">
        <v>116.65</v>
      </c>
      <c r="H282" s="8">
        <f>G282-0.45</f>
        <v>116.2</v>
      </c>
      <c r="I282" s="9">
        <v>90.600000000000009</v>
      </c>
      <c r="J282" s="10">
        <v>35.090000000000003</v>
      </c>
      <c r="K282" s="11">
        <v>110.30892400000002</v>
      </c>
      <c r="L282" s="11">
        <v>110.30892400000002</v>
      </c>
      <c r="M282" s="4">
        <v>34.388200000000005</v>
      </c>
      <c r="N282" s="4">
        <v>28.307103000000001</v>
      </c>
      <c r="O282" s="4">
        <v>28.307103000000001</v>
      </c>
      <c r="P282" s="4">
        <v>28.307103000000001</v>
      </c>
      <c r="Q282" s="4">
        <v>35.090000000000003</v>
      </c>
      <c r="R282" s="4">
        <v>23.159400000000005</v>
      </c>
      <c r="S282" s="12">
        <v>15.79</v>
      </c>
      <c r="T282" s="1" t="s">
        <v>9</v>
      </c>
      <c r="U282" s="14">
        <v>110.30892400000002</v>
      </c>
      <c r="V282" s="13">
        <v>79.274999999999991</v>
      </c>
      <c r="W282" s="13">
        <v>79.274999999999991</v>
      </c>
      <c r="X282" s="1" t="s">
        <v>8</v>
      </c>
      <c r="Y282" s="2">
        <v>35.090000000000003</v>
      </c>
      <c r="Z282" s="2">
        <v>23.622588000000004</v>
      </c>
      <c r="AA282" s="2">
        <v>37.897200000000005</v>
      </c>
      <c r="AB282" s="2">
        <v>101.925</v>
      </c>
      <c r="AC282" s="2">
        <v>35.090000000000003</v>
      </c>
      <c r="AD282" s="2">
        <v>81.766499999999994</v>
      </c>
      <c r="AE282" s="2">
        <v>35.090000000000003</v>
      </c>
      <c r="AF282" s="8">
        <v>15.79</v>
      </c>
      <c r="AG282" s="8">
        <v>110.30892400000002</v>
      </c>
    </row>
    <row r="283" spans="1:33" s="15" customFormat="1" ht="15" x14ac:dyDescent="0.25">
      <c r="A283" s="3" t="s">
        <v>1</v>
      </c>
      <c r="B283" s="25" t="s">
        <v>265</v>
      </c>
      <c r="C283" s="16" t="s">
        <v>15</v>
      </c>
      <c r="D283" s="6">
        <v>87801</v>
      </c>
      <c r="E283" s="7">
        <v>306</v>
      </c>
      <c r="F283" s="19" t="str">
        <f>VLOOKUP(D283,[1]CLAB2020Q4!$B:$F,5,FALSE)</f>
        <v>Detect agnt mult dna ampli</v>
      </c>
      <c r="G283" s="8">
        <v>234.33</v>
      </c>
      <c r="H283" s="8">
        <f>G283-0.45</f>
        <v>233.88000000000002</v>
      </c>
      <c r="I283" s="9">
        <v>182</v>
      </c>
      <c r="J283" s="10">
        <v>70.2</v>
      </c>
      <c r="K283" s="11">
        <v>220.68072000000001</v>
      </c>
      <c r="L283" s="11">
        <v>220.68072000000001</v>
      </c>
      <c r="M283" s="4">
        <v>68.796000000000006</v>
      </c>
      <c r="N283" s="4">
        <v>56.630340000000004</v>
      </c>
      <c r="O283" s="4">
        <v>56.630340000000004</v>
      </c>
      <c r="P283" s="4">
        <v>56.630340000000004</v>
      </c>
      <c r="Q283" s="4">
        <v>70.2</v>
      </c>
      <c r="R283" s="4">
        <v>46.332000000000001</v>
      </c>
      <c r="S283" s="12">
        <v>31.59</v>
      </c>
      <c r="T283" s="1" t="s">
        <v>9</v>
      </c>
      <c r="U283" s="14">
        <v>220.68072000000001</v>
      </c>
      <c r="V283" s="13">
        <v>159.25</v>
      </c>
      <c r="W283" s="13">
        <v>159.25</v>
      </c>
      <c r="X283" s="1" t="s">
        <v>8</v>
      </c>
      <c r="Y283" s="2">
        <v>70.2</v>
      </c>
      <c r="Z283" s="2">
        <v>47.25864</v>
      </c>
      <c r="AA283" s="2">
        <v>75.816000000000003</v>
      </c>
      <c r="AB283" s="2">
        <v>204.75</v>
      </c>
      <c r="AC283" s="2">
        <v>70.2</v>
      </c>
      <c r="AD283" s="2">
        <v>164.255</v>
      </c>
      <c r="AE283" s="2">
        <v>70.2</v>
      </c>
      <c r="AF283" s="8">
        <v>31.59</v>
      </c>
      <c r="AG283" s="8">
        <v>220.68072000000001</v>
      </c>
    </row>
    <row r="284" spans="1:33" s="15" customFormat="1" ht="15" x14ac:dyDescent="0.25">
      <c r="A284" s="3" t="s">
        <v>1</v>
      </c>
      <c r="B284" s="25" t="s">
        <v>265</v>
      </c>
      <c r="C284" s="5">
        <v>4091700</v>
      </c>
      <c r="D284" s="6">
        <v>87802</v>
      </c>
      <c r="E284" s="7">
        <v>302</v>
      </c>
      <c r="F284" s="19" t="str">
        <f>VLOOKUP(D284,[1]CLAB2020Q4!$B:$F,5,FALSE)</f>
        <v>Strep b assay w/optic</v>
      </c>
      <c r="G284" s="8">
        <v>165.83</v>
      </c>
      <c r="H284" s="8">
        <f>G284-0.45</f>
        <v>165.38000000000002</v>
      </c>
      <c r="I284" s="9">
        <v>21.641000000000002</v>
      </c>
      <c r="J284" s="10">
        <v>12.73</v>
      </c>
      <c r="K284" s="11">
        <v>12.093500000000001</v>
      </c>
      <c r="L284" s="11">
        <v>12.093500000000001</v>
      </c>
      <c r="M284" s="4">
        <v>12.4754</v>
      </c>
      <c r="N284" s="4">
        <v>12.093500000000001</v>
      </c>
      <c r="O284" s="4">
        <v>12.093500000000001</v>
      </c>
      <c r="P284" s="4">
        <v>12.093500000000001</v>
      </c>
      <c r="Q284" s="4">
        <v>12.73</v>
      </c>
      <c r="R284" s="4">
        <v>8.4018000000000015</v>
      </c>
      <c r="S284" s="12">
        <v>5.73</v>
      </c>
      <c r="T284" s="13">
        <v>112.69999999999999</v>
      </c>
      <c r="U284" s="14">
        <v>12.093500000000001</v>
      </c>
      <c r="V284" s="13">
        <v>112.69999999999999</v>
      </c>
      <c r="W284" s="13">
        <v>112.69999999999999</v>
      </c>
      <c r="X284" s="1" t="s">
        <v>8</v>
      </c>
      <c r="Y284" s="2">
        <v>12.73</v>
      </c>
      <c r="Z284" s="2">
        <v>8.5698360000000022</v>
      </c>
      <c r="AA284" s="2">
        <v>13.748400000000002</v>
      </c>
      <c r="AB284" s="2">
        <v>144.9</v>
      </c>
      <c r="AC284" s="2">
        <v>12.73</v>
      </c>
      <c r="AD284" s="2">
        <v>77.28</v>
      </c>
      <c r="AE284" s="2">
        <v>12.73</v>
      </c>
      <c r="AF284" s="8">
        <v>5.73</v>
      </c>
      <c r="AG284" s="8">
        <v>144.9</v>
      </c>
    </row>
    <row r="285" spans="1:33" s="15" customFormat="1" ht="15" x14ac:dyDescent="0.25">
      <c r="A285" s="3" t="s">
        <v>1</v>
      </c>
      <c r="B285" s="25" t="s">
        <v>265</v>
      </c>
      <c r="C285" s="5">
        <v>4090015</v>
      </c>
      <c r="D285" s="6" t="s">
        <v>16</v>
      </c>
      <c r="E285" s="7">
        <v>306</v>
      </c>
      <c r="F285" s="19" t="str">
        <f>VLOOKUP(D285,[1]CLAB2020Q4!$B:$F,5,FALSE)</f>
        <v>Cov-19 amp prb hgh thruput</v>
      </c>
      <c r="G285" s="8">
        <v>257.5</v>
      </c>
      <c r="H285" s="8">
        <f>G285-0.45</f>
        <v>257.05</v>
      </c>
      <c r="I285" s="9">
        <v>200</v>
      </c>
      <c r="J285" s="10">
        <v>100</v>
      </c>
      <c r="K285" s="11">
        <v>314.36</v>
      </c>
      <c r="L285" s="11">
        <v>314.36</v>
      </c>
      <c r="M285" s="4">
        <v>98</v>
      </c>
      <c r="N285" s="4">
        <v>80.67</v>
      </c>
      <c r="O285" s="4">
        <v>80.67</v>
      </c>
      <c r="P285" s="4">
        <v>80.67</v>
      </c>
      <c r="Q285" s="4">
        <v>100</v>
      </c>
      <c r="R285" s="4">
        <v>66</v>
      </c>
      <c r="S285" s="12">
        <v>45</v>
      </c>
      <c r="T285" s="1" t="s">
        <v>9</v>
      </c>
      <c r="U285" s="14">
        <v>314.36</v>
      </c>
      <c r="V285" s="13">
        <v>175</v>
      </c>
      <c r="W285" s="13">
        <v>175</v>
      </c>
      <c r="X285" s="1" t="e">
        <v>#N/A</v>
      </c>
      <c r="Y285" s="2">
        <v>100</v>
      </c>
      <c r="Z285" s="2">
        <v>67.320000000000007</v>
      </c>
      <c r="AA285" s="2">
        <v>108</v>
      </c>
      <c r="AB285" s="2">
        <v>225</v>
      </c>
      <c r="AC285" s="2">
        <v>100</v>
      </c>
      <c r="AD285" s="2">
        <v>180.5</v>
      </c>
      <c r="AE285" s="2">
        <v>100</v>
      </c>
      <c r="AF285" s="8">
        <v>45</v>
      </c>
      <c r="AG285" s="8">
        <v>314.36</v>
      </c>
    </row>
    <row r="286" spans="1:33" s="15" customFormat="1" ht="15" x14ac:dyDescent="0.25">
      <c r="A286" t="s">
        <v>1</v>
      </c>
      <c r="B286" s="25" t="s">
        <v>163</v>
      </c>
      <c r="C286" s="16" t="s">
        <v>9</v>
      </c>
      <c r="D286" s="26">
        <v>81000</v>
      </c>
      <c r="E286" s="6" t="s">
        <v>9</v>
      </c>
      <c r="F286" s="19" t="s">
        <v>222</v>
      </c>
      <c r="G286" s="16" t="s">
        <v>9</v>
      </c>
      <c r="H286" s="16" t="s">
        <v>9</v>
      </c>
      <c r="I286" s="16" t="s">
        <v>9</v>
      </c>
      <c r="J286" s="16" t="s">
        <v>9</v>
      </c>
      <c r="K286" s="16" t="s">
        <v>9</v>
      </c>
      <c r="L286" s="16" t="s">
        <v>9</v>
      </c>
      <c r="M286" s="16" t="s">
        <v>9</v>
      </c>
      <c r="N286" s="16" t="s">
        <v>9</v>
      </c>
      <c r="O286" s="16" t="s">
        <v>9</v>
      </c>
      <c r="P286" s="16" t="s">
        <v>9</v>
      </c>
      <c r="Q286" s="16" t="s">
        <v>9</v>
      </c>
      <c r="R286" s="16" t="s">
        <v>9</v>
      </c>
      <c r="S286" s="16" t="s">
        <v>9</v>
      </c>
      <c r="T286" s="16" t="s">
        <v>9</v>
      </c>
      <c r="U286" s="16" t="s">
        <v>9</v>
      </c>
      <c r="V286" s="16" t="s">
        <v>9</v>
      </c>
      <c r="W286" s="16" t="s">
        <v>9</v>
      </c>
      <c r="X286" s="16" t="s">
        <v>9</v>
      </c>
      <c r="Y286" s="16" t="s">
        <v>9</v>
      </c>
      <c r="Z286" s="16" t="s">
        <v>9</v>
      </c>
      <c r="AA286" s="16" t="s">
        <v>9</v>
      </c>
      <c r="AB286" s="16" t="s">
        <v>9</v>
      </c>
      <c r="AC286" s="16" t="s">
        <v>9</v>
      </c>
      <c r="AD286" s="16" t="s">
        <v>9</v>
      </c>
      <c r="AE286" s="16" t="s">
        <v>9</v>
      </c>
      <c r="AF286" s="16" t="s">
        <v>9</v>
      </c>
      <c r="AG286" s="16" t="s">
        <v>9</v>
      </c>
    </row>
    <row r="287" spans="1:33" s="15" customFormat="1" ht="15" x14ac:dyDescent="0.25">
      <c r="A287" s="3" t="s">
        <v>1</v>
      </c>
      <c r="B287" s="25" t="s">
        <v>240</v>
      </c>
      <c r="C287" s="5">
        <v>4060651</v>
      </c>
      <c r="D287" s="6">
        <v>82105</v>
      </c>
      <c r="E287" s="7">
        <v>309</v>
      </c>
      <c r="F287" s="19" t="str">
        <f>VLOOKUP(D287,[1]CLAB2020Q4!$B:$F,5,FALSE)</f>
        <v>Alpha-fetoprotein serum</v>
      </c>
      <c r="G287" s="8">
        <v>70.56</v>
      </c>
      <c r="H287" s="8">
        <f>G287-0.45</f>
        <v>70.11</v>
      </c>
      <c r="I287" s="9">
        <v>28.508999999999997</v>
      </c>
      <c r="J287" s="10">
        <v>16.77</v>
      </c>
      <c r="K287" s="11">
        <v>15.931499999999998</v>
      </c>
      <c r="L287" s="11">
        <v>15.931499999999998</v>
      </c>
      <c r="M287" s="4">
        <v>16.4346</v>
      </c>
      <c r="N287" s="4">
        <v>15.931499999999998</v>
      </c>
      <c r="O287" s="4">
        <v>15.931499999999998</v>
      </c>
      <c r="P287" s="4">
        <v>15.931499999999998</v>
      </c>
      <c r="Q287" s="4">
        <v>16.77</v>
      </c>
      <c r="R287" s="4">
        <v>11.068200000000001</v>
      </c>
      <c r="S287" s="12">
        <v>7.55</v>
      </c>
      <c r="T287" s="13">
        <v>47.949999999999996</v>
      </c>
      <c r="U287" s="14">
        <v>15.931499999999998</v>
      </c>
      <c r="V287" s="13">
        <v>47.949999999999996</v>
      </c>
      <c r="W287" s="13">
        <v>47.949999999999996</v>
      </c>
      <c r="X287" s="1" t="s">
        <v>8</v>
      </c>
      <c r="Y287" s="2">
        <v>16.77</v>
      </c>
      <c r="Z287" s="2">
        <v>11.289564</v>
      </c>
      <c r="AA287" s="2">
        <v>18.111599999999999</v>
      </c>
      <c r="AB287" s="2">
        <v>61.65</v>
      </c>
      <c r="AC287" s="2">
        <v>16.77</v>
      </c>
      <c r="AD287" s="2">
        <v>32.879999999999995</v>
      </c>
      <c r="AE287" s="2">
        <v>16.77</v>
      </c>
      <c r="AF287" s="8">
        <v>7.55</v>
      </c>
      <c r="AG287" s="8">
        <v>61.65</v>
      </c>
    </row>
    <row r="288" spans="1:33" s="15" customFormat="1" ht="15" x14ac:dyDescent="0.25">
      <c r="A288" s="3" t="s">
        <v>1</v>
      </c>
      <c r="B288" s="25" t="s">
        <v>240</v>
      </c>
      <c r="C288" s="5">
        <v>4060552</v>
      </c>
      <c r="D288" s="6">
        <v>82360</v>
      </c>
      <c r="E288" s="7">
        <v>309</v>
      </c>
      <c r="F288" s="19" t="str">
        <f>VLOOKUP(D288,[1]CLAB2020Q4!$B:$F,5,FALSE)</f>
        <v>Calculus assay quant</v>
      </c>
      <c r="G288" s="8">
        <v>54.33</v>
      </c>
      <c r="H288" s="8">
        <f>G288-0.45</f>
        <v>53.879999999999995</v>
      </c>
      <c r="I288" s="9">
        <v>21.878999999999998</v>
      </c>
      <c r="J288" s="10">
        <v>12.87</v>
      </c>
      <c r="K288" s="11">
        <v>12.226499999999998</v>
      </c>
      <c r="L288" s="11">
        <v>12.226499999999998</v>
      </c>
      <c r="M288" s="4">
        <v>12.612599999999999</v>
      </c>
      <c r="N288" s="4">
        <v>12.226499999999998</v>
      </c>
      <c r="O288" s="4">
        <v>12.226499999999998</v>
      </c>
      <c r="P288" s="4">
        <v>12.226499999999998</v>
      </c>
      <c r="Q288" s="4">
        <v>12.87</v>
      </c>
      <c r="R288" s="4">
        <v>8.4941999999999993</v>
      </c>
      <c r="S288" s="12">
        <v>5.79</v>
      </c>
      <c r="T288" s="13">
        <v>36.924999999999997</v>
      </c>
      <c r="U288" s="14">
        <v>12.226499999999998</v>
      </c>
      <c r="V288" s="13">
        <v>36.924999999999997</v>
      </c>
      <c r="W288" s="13">
        <v>36.924999999999997</v>
      </c>
      <c r="X288" s="1" t="s">
        <v>8</v>
      </c>
      <c r="Y288" s="2">
        <v>12.87</v>
      </c>
      <c r="Z288" s="2">
        <v>8.664083999999999</v>
      </c>
      <c r="AA288" s="2">
        <v>13.8996</v>
      </c>
      <c r="AB288" s="2">
        <v>47.475000000000001</v>
      </c>
      <c r="AC288" s="2">
        <v>12.87</v>
      </c>
      <c r="AD288" s="2">
        <v>25.32</v>
      </c>
      <c r="AE288" s="2">
        <v>12.87</v>
      </c>
      <c r="AF288" s="8">
        <v>5.79</v>
      </c>
      <c r="AG288" s="8">
        <v>47.475000000000001</v>
      </c>
    </row>
    <row r="289" spans="1:33" s="15" customFormat="1" ht="15" x14ac:dyDescent="0.25">
      <c r="A289" s="3" t="s">
        <v>1</v>
      </c>
      <c r="B289" s="25" t="s">
        <v>240</v>
      </c>
      <c r="C289" s="5">
        <v>4060687</v>
      </c>
      <c r="D289" s="6">
        <v>82627</v>
      </c>
      <c r="E289" s="7">
        <v>309</v>
      </c>
      <c r="F289" s="19" t="str">
        <f>VLOOKUP(D289,[1]CLAB2020Q4!$B:$F,5,FALSE)</f>
        <v>Dehydroepiandrosterone</v>
      </c>
      <c r="G289" s="8">
        <v>93.47</v>
      </c>
      <c r="H289" s="8">
        <f>G289-0.45</f>
        <v>93.02</v>
      </c>
      <c r="I289" s="9">
        <v>37.790999999999997</v>
      </c>
      <c r="J289" s="10">
        <v>22.23</v>
      </c>
      <c r="K289" s="11">
        <v>21.118500000000001</v>
      </c>
      <c r="L289" s="11">
        <v>21.118500000000001</v>
      </c>
      <c r="M289" s="4">
        <v>21.785399999999999</v>
      </c>
      <c r="N289" s="4">
        <v>21.118500000000001</v>
      </c>
      <c r="O289" s="4">
        <v>21.118500000000001</v>
      </c>
      <c r="P289" s="4">
        <v>21.118500000000001</v>
      </c>
      <c r="Q289" s="4">
        <v>22.23</v>
      </c>
      <c r="R289" s="4">
        <v>14.671800000000001</v>
      </c>
      <c r="S289" s="12">
        <v>10</v>
      </c>
      <c r="T289" s="13">
        <v>63.524999999999999</v>
      </c>
      <c r="U289" s="14">
        <v>21.118500000000001</v>
      </c>
      <c r="V289" s="13">
        <v>63.524999999999999</v>
      </c>
      <c r="W289" s="13">
        <v>63.524999999999999</v>
      </c>
      <c r="X289" s="1" t="s">
        <v>8</v>
      </c>
      <c r="Y289" s="2">
        <v>22.23</v>
      </c>
      <c r="Z289" s="2">
        <v>14.965236000000001</v>
      </c>
      <c r="AA289" s="2">
        <v>24.008400000000002</v>
      </c>
      <c r="AB289" s="2">
        <v>81.674999999999997</v>
      </c>
      <c r="AC289" s="2">
        <v>22.23</v>
      </c>
      <c r="AD289" s="2">
        <v>43.559999999999995</v>
      </c>
      <c r="AE289" s="2">
        <v>22.23</v>
      </c>
      <c r="AF289" s="8">
        <v>10</v>
      </c>
      <c r="AG289" s="8">
        <v>81.674999999999997</v>
      </c>
    </row>
    <row r="290" spans="1:33" s="15" customFormat="1" ht="15" x14ac:dyDescent="0.25">
      <c r="A290" s="3" t="s">
        <v>1</v>
      </c>
      <c r="B290" s="25" t="s">
        <v>240</v>
      </c>
      <c r="C290" s="5">
        <v>4060731</v>
      </c>
      <c r="D290" s="6">
        <v>82785</v>
      </c>
      <c r="E290" s="7">
        <v>309</v>
      </c>
      <c r="F290" s="19" t="str">
        <f>VLOOKUP(D290,[1]CLAB2020Q4!$B:$F,5,FALSE)</f>
        <v>Assay of ige</v>
      </c>
      <c r="G290" s="8">
        <v>69.53</v>
      </c>
      <c r="H290" s="8">
        <f>G290-0.45</f>
        <v>69.08</v>
      </c>
      <c r="I290" s="9">
        <v>27.981999999999999</v>
      </c>
      <c r="J290" s="10">
        <v>16.46</v>
      </c>
      <c r="K290" s="11">
        <v>15.637</v>
      </c>
      <c r="L290" s="11">
        <v>15.637</v>
      </c>
      <c r="M290" s="4">
        <v>16.130800000000001</v>
      </c>
      <c r="N290" s="4">
        <v>15.637</v>
      </c>
      <c r="O290" s="4">
        <v>15.637</v>
      </c>
      <c r="P290" s="4">
        <v>15.637</v>
      </c>
      <c r="Q290" s="4">
        <v>16.46</v>
      </c>
      <c r="R290" s="4">
        <v>10.863600000000002</v>
      </c>
      <c r="S290" s="12">
        <v>7.41</v>
      </c>
      <c r="T290" s="13">
        <v>47.25</v>
      </c>
      <c r="U290" s="14">
        <v>15.637</v>
      </c>
      <c r="V290" s="13">
        <v>47.25</v>
      </c>
      <c r="W290" s="13">
        <v>47.25</v>
      </c>
      <c r="X290" s="1" t="s">
        <v>8</v>
      </c>
      <c r="Y290" s="2">
        <v>16.46</v>
      </c>
      <c r="Z290" s="2">
        <v>11.080872000000001</v>
      </c>
      <c r="AA290" s="2">
        <v>17.776800000000001</v>
      </c>
      <c r="AB290" s="2">
        <v>60.75</v>
      </c>
      <c r="AC290" s="2">
        <v>16.46</v>
      </c>
      <c r="AD290" s="2">
        <v>32.4</v>
      </c>
      <c r="AE290" s="2">
        <v>16.46</v>
      </c>
      <c r="AF290" s="8">
        <v>7.41</v>
      </c>
      <c r="AG290" s="8">
        <v>60.75</v>
      </c>
    </row>
    <row r="291" spans="1:33" s="15" customFormat="1" ht="15" x14ac:dyDescent="0.25">
      <c r="A291" s="3" t="s">
        <v>1</v>
      </c>
      <c r="B291" s="25" t="s">
        <v>240</v>
      </c>
      <c r="C291" s="5">
        <v>4060748</v>
      </c>
      <c r="D291" s="6">
        <v>83655</v>
      </c>
      <c r="E291" s="7">
        <v>309</v>
      </c>
      <c r="F291" s="19" t="str">
        <f>VLOOKUP(D291,[1]CLAB2020Q4!$B:$F,5,FALSE)</f>
        <v>Assay of lead</v>
      </c>
      <c r="G291" s="8">
        <v>54.59</v>
      </c>
      <c r="H291" s="8">
        <f>G291-0.45</f>
        <v>54.14</v>
      </c>
      <c r="I291" s="9">
        <v>20.587</v>
      </c>
      <c r="J291" s="10">
        <v>12.11</v>
      </c>
      <c r="K291" s="11">
        <v>11.504499999999998</v>
      </c>
      <c r="L291" s="11">
        <v>11.504499999999998</v>
      </c>
      <c r="M291" s="4">
        <v>11.867799999999999</v>
      </c>
      <c r="N291" s="4">
        <v>11.504499999999998</v>
      </c>
      <c r="O291" s="4">
        <v>11.504499999999998</v>
      </c>
      <c r="P291" s="4">
        <v>11.504499999999998</v>
      </c>
      <c r="Q291" s="4">
        <v>12.11</v>
      </c>
      <c r="R291" s="4">
        <v>7.9926000000000004</v>
      </c>
      <c r="S291" s="12">
        <v>5.45</v>
      </c>
      <c r="T291" s="13">
        <v>37.099999999999994</v>
      </c>
      <c r="U291" s="14">
        <v>11.504499999999998</v>
      </c>
      <c r="V291" s="13">
        <v>37.099999999999994</v>
      </c>
      <c r="W291" s="13">
        <v>37.099999999999994</v>
      </c>
      <c r="X291" s="1" t="s">
        <v>8</v>
      </c>
      <c r="Y291" s="2">
        <v>12.11</v>
      </c>
      <c r="Z291" s="2">
        <v>8.1524520000000003</v>
      </c>
      <c r="AA291" s="2">
        <v>13.078800000000001</v>
      </c>
      <c r="AB291" s="2">
        <v>47.7</v>
      </c>
      <c r="AC291" s="2">
        <v>12.11</v>
      </c>
      <c r="AD291" s="2">
        <v>25.439999999999998</v>
      </c>
      <c r="AE291" s="2">
        <v>12.11</v>
      </c>
      <c r="AF291" s="8">
        <v>5.45</v>
      </c>
      <c r="AG291" s="8">
        <v>47.7</v>
      </c>
    </row>
    <row r="292" spans="1:33" s="15" customFormat="1" ht="15" x14ac:dyDescent="0.25">
      <c r="A292" s="3" t="s">
        <v>1</v>
      </c>
      <c r="B292" s="25" t="s">
        <v>240</v>
      </c>
      <c r="C292" s="5">
        <v>4069008</v>
      </c>
      <c r="D292" s="6">
        <v>84154</v>
      </c>
      <c r="E292" s="7">
        <v>309</v>
      </c>
      <c r="F292" s="19" t="s">
        <v>217</v>
      </c>
      <c r="G292" s="8">
        <v>75.709999999999994</v>
      </c>
      <c r="H292" s="8">
        <f>G292-0.45</f>
        <v>75.259999999999991</v>
      </c>
      <c r="I292" s="9">
        <v>31.263000000000002</v>
      </c>
      <c r="J292" s="10">
        <v>18.39</v>
      </c>
      <c r="K292" s="11">
        <v>17.470500000000001</v>
      </c>
      <c r="L292" s="11">
        <v>17.470500000000001</v>
      </c>
      <c r="M292" s="4">
        <v>18.022200000000002</v>
      </c>
      <c r="N292" s="4">
        <v>17.470500000000001</v>
      </c>
      <c r="O292" s="4">
        <v>17.470500000000001</v>
      </c>
      <c r="P292" s="4">
        <v>17.470500000000001</v>
      </c>
      <c r="Q292" s="4">
        <v>18.39</v>
      </c>
      <c r="R292" s="4">
        <v>12.137400000000001</v>
      </c>
      <c r="S292" s="12">
        <v>8.2799999999999994</v>
      </c>
      <c r="T292" s="13">
        <v>51.449999999999996</v>
      </c>
      <c r="U292" s="14">
        <v>17.470500000000001</v>
      </c>
      <c r="V292" s="13">
        <v>51.449999999999996</v>
      </c>
      <c r="W292" s="13">
        <v>51.449999999999996</v>
      </c>
      <c r="X292" s="1" t="s">
        <v>8</v>
      </c>
      <c r="Y292" s="2">
        <v>18.39</v>
      </c>
      <c r="Z292" s="2">
        <v>12.380148000000002</v>
      </c>
      <c r="AA292" s="2">
        <v>19.8612</v>
      </c>
      <c r="AB292" s="2">
        <v>66.150000000000006</v>
      </c>
      <c r="AC292" s="2">
        <v>18.39</v>
      </c>
      <c r="AD292" s="2">
        <v>35.28</v>
      </c>
      <c r="AE292" s="2">
        <v>18.39</v>
      </c>
      <c r="AF292" s="8">
        <v>8.2799999999999994</v>
      </c>
      <c r="AG292" s="8">
        <v>66.150000000000006</v>
      </c>
    </row>
    <row r="293" spans="1:33" s="15" customFormat="1" ht="15" x14ac:dyDescent="0.25">
      <c r="A293" s="3" t="s">
        <v>1</v>
      </c>
      <c r="B293" s="25" t="s">
        <v>240</v>
      </c>
      <c r="C293" s="5">
        <v>4069013</v>
      </c>
      <c r="D293" s="6">
        <v>84155</v>
      </c>
      <c r="E293" s="7">
        <v>309</v>
      </c>
      <c r="F293" s="19" t="str">
        <f>VLOOKUP(D293,[1]CLAB2020Q4!$B:$F,5,FALSE)</f>
        <v>Assay of protein serum</v>
      </c>
      <c r="G293" s="8">
        <v>59.23</v>
      </c>
      <c r="H293" s="8">
        <f>G293-0.45</f>
        <v>58.779999999999994</v>
      </c>
      <c r="I293" s="9">
        <v>6.2389999999999999</v>
      </c>
      <c r="J293" s="10">
        <v>3.67</v>
      </c>
      <c r="K293" s="11">
        <v>3.4864999999999999</v>
      </c>
      <c r="L293" s="11">
        <v>3.4864999999999999</v>
      </c>
      <c r="M293" s="4">
        <v>3.5966</v>
      </c>
      <c r="N293" s="4">
        <v>3.4864999999999999</v>
      </c>
      <c r="O293" s="4">
        <v>3.4864999999999999</v>
      </c>
      <c r="P293" s="4">
        <v>3.4864999999999999</v>
      </c>
      <c r="Q293" s="4">
        <v>3.67</v>
      </c>
      <c r="R293" s="4">
        <v>2.4222000000000001</v>
      </c>
      <c r="S293" s="12">
        <v>1.65</v>
      </c>
      <c r="T293" s="13">
        <v>40.25</v>
      </c>
      <c r="U293" s="14">
        <v>3.4864999999999999</v>
      </c>
      <c r="V293" s="13">
        <v>40.25</v>
      </c>
      <c r="W293" s="13">
        <v>40.25</v>
      </c>
      <c r="X293" s="1" t="s">
        <v>8</v>
      </c>
      <c r="Y293" s="2">
        <v>3.67</v>
      </c>
      <c r="Z293" s="2">
        <v>2.4706440000000001</v>
      </c>
      <c r="AA293" s="2">
        <v>3.9636</v>
      </c>
      <c r="AB293" s="2">
        <v>51.75</v>
      </c>
      <c r="AC293" s="2">
        <v>3.67</v>
      </c>
      <c r="AD293" s="2">
        <v>27.599999999999998</v>
      </c>
      <c r="AE293" s="2">
        <v>3.67</v>
      </c>
      <c r="AF293" s="8">
        <v>1.65</v>
      </c>
      <c r="AG293" s="8">
        <v>51.75</v>
      </c>
    </row>
    <row r="294" spans="1:33" s="15" customFormat="1" ht="15" x14ac:dyDescent="0.25">
      <c r="A294" s="3" t="s">
        <v>1</v>
      </c>
      <c r="B294" s="25" t="s">
        <v>240</v>
      </c>
      <c r="C294" s="5">
        <v>4060547</v>
      </c>
      <c r="D294" s="6">
        <v>84165</v>
      </c>
      <c r="E294" s="7">
        <v>309</v>
      </c>
      <c r="F294" s="19" t="s">
        <v>113</v>
      </c>
      <c r="G294" s="8">
        <v>45.32</v>
      </c>
      <c r="H294" s="8">
        <f>G294-0.45</f>
        <v>44.87</v>
      </c>
      <c r="I294" s="9">
        <v>28.389999999999997</v>
      </c>
      <c r="J294" s="10">
        <v>16.7</v>
      </c>
      <c r="K294" s="11">
        <v>15.864999999999998</v>
      </c>
      <c r="L294" s="11">
        <v>15.864999999999998</v>
      </c>
      <c r="M294" s="4">
        <v>16.366</v>
      </c>
      <c r="N294" s="4">
        <v>15.864999999999998</v>
      </c>
      <c r="O294" s="4">
        <v>15.864999999999998</v>
      </c>
      <c r="P294" s="4">
        <v>15.864999999999998</v>
      </c>
      <c r="Q294" s="4">
        <v>16.7</v>
      </c>
      <c r="R294" s="4">
        <v>11.022</v>
      </c>
      <c r="S294" s="12">
        <v>4.83</v>
      </c>
      <c r="T294" s="13">
        <v>30.799999999999997</v>
      </c>
      <c r="U294" s="14">
        <v>15.864999999999998</v>
      </c>
      <c r="V294" s="13">
        <v>30.799999999999997</v>
      </c>
      <c r="W294" s="13">
        <v>30.799999999999997</v>
      </c>
      <c r="X294" s="1" t="s">
        <v>8</v>
      </c>
      <c r="Y294" s="2">
        <v>16.7</v>
      </c>
      <c r="Z294" s="2">
        <v>11.24244</v>
      </c>
      <c r="AA294" s="2">
        <v>18.036000000000001</v>
      </c>
      <c r="AB294" s="2">
        <v>39.6</v>
      </c>
      <c r="AC294" s="2">
        <v>16.7</v>
      </c>
      <c r="AD294" s="2">
        <v>21.119999999999997</v>
      </c>
      <c r="AE294" s="2">
        <v>16.7</v>
      </c>
      <c r="AF294" s="8">
        <v>4.83</v>
      </c>
      <c r="AG294" s="8">
        <v>39.6</v>
      </c>
    </row>
    <row r="295" spans="1:33" s="15" customFormat="1" ht="15" x14ac:dyDescent="0.25">
      <c r="A295" s="3" t="s">
        <v>1</v>
      </c>
      <c r="B295" s="25" t="s">
        <v>240</v>
      </c>
      <c r="C295" s="5">
        <v>4061175</v>
      </c>
      <c r="D295" s="6">
        <v>86038</v>
      </c>
      <c r="E295" s="7">
        <v>309</v>
      </c>
      <c r="F295" s="19" t="str">
        <f>VLOOKUP(D295,[1]CLAB2020Q4!$B:$F,5,FALSE)</f>
        <v>Antinuclear antibodies</v>
      </c>
      <c r="G295" s="8">
        <v>115.88</v>
      </c>
      <c r="H295" s="8">
        <f>G295-0.45</f>
        <v>115.42999999999999</v>
      </c>
      <c r="I295" s="9">
        <v>20.553000000000001</v>
      </c>
      <c r="J295" s="10">
        <v>12.09</v>
      </c>
      <c r="K295" s="11">
        <v>11.4855</v>
      </c>
      <c r="L295" s="11">
        <v>11.4855</v>
      </c>
      <c r="M295" s="4">
        <v>11.8482</v>
      </c>
      <c r="N295" s="4">
        <v>11.4855</v>
      </c>
      <c r="O295" s="4">
        <v>11.4855</v>
      </c>
      <c r="P295" s="4">
        <v>11.4855</v>
      </c>
      <c r="Q295" s="4">
        <v>12.09</v>
      </c>
      <c r="R295" s="4">
        <v>7.9794</v>
      </c>
      <c r="S295" s="12">
        <v>5.44</v>
      </c>
      <c r="T295" s="13">
        <v>78.75</v>
      </c>
      <c r="U295" s="14">
        <v>11.4855</v>
      </c>
      <c r="V295" s="13">
        <v>78.75</v>
      </c>
      <c r="W295" s="13">
        <v>78.75</v>
      </c>
      <c r="X295" s="1" t="s">
        <v>8</v>
      </c>
      <c r="Y295" s="2">
        <v>12.09</v>
      </c>
      <c r="Z295" s="2">
        <v>8.1389879999999994</v>
      </c>
      <c r="AA295" s="2">
        <v>13.0572</v>
      </c>
      <c r="AB295" s="2">
        <v>101.25</v>
      </c>
      <c r="AC295" s="2">
        <v>12.09</v>
      </c>
      <c r="AD295" s="2">
        <v>54</v>
      </c>
      <c r="AE295" s="2">
        <v>12.09</v>
      </c>
      <c r="AF295" s="8">
        <v>5.44</v>
      </c>
      <c r="AG295" s="8">
        <v>101.25</v>
      </c>
    </row>
    <row r="296" spans="1:33" s="15" customFormat="1" ht="15" x14ac:dyDescent="0.25">
      <c r="A296" s="3" t="s">
        <v>1</v>
      </c>
      <c r="B296" s="25" t="s">
        <v>240</v>
      </c>
      <c r="C296" s="5">
        <v>4060666</v>
      </c>
      <c r="D296" s="6">
        <v>86304</v>
      </c>
      <c r="E296" s="7">
        <v>309</v>
      </c>
      <c r="F296" s="19" t="str">
        <f>VLOOKUP(D296,[1]CLAB2020Q4!$B:$F,5,FALSE)</f>
        <v>Immunoassay tumor ca 125</v>
      </c>
      <c r="G296" s="8">
        <v>87.55</v>
      </c>
      <c r="H296" s="8">
        <f>G296-0.45</f>
        <v>87.1</v>
      </c>
      <c r="I296" s="9">
        <v>35.376999999999995</v>
      </c>
      <c r="J296" s="10">
        <v>20.81</v>
      </c>
      <c r="K296" s="11">
        <v>19.769499999999997</v>
      </c>
      <c r="L296" s="11">
        <v>19.769499999999997</v>
      </c>
      <c r="M296" s="4">
        <v>20.393799999999999</v>
      </c>
      <c r="N296" s="4">
        <v>19.769499999999997</v>
      </c>
      <c r="O296" s="4">
        <v>19.769499999999997</v>
      </c>
      <c r="P296" s="4">
        <v>19.769499999999997</v>
      </c>
      <c r="Q296" s="4">
        <v>20.81</v>
      </c>
      <c r="R296" s="4">
        <v>13.7346</v>
      </c>
      <c r="S296" s="12">
        <v>9.36</v>
      </c>
      <c r="T296" s="13">
        <v>59.499999999999993</v>
      </c>
      <c r="U296" s="14">
        <v>19.769499999999997</v>
      </c>
      <c r="V296" s="13">
        <v>59.499999999999993</v>
      </c>
      <c r="W296" s="13">
        <v>59.499999999999993</v>
      </c>
      <c r="X296" s="1" t="s">
        <v>8</v>
      </c>
      <c r="Y296" s="2">
        <v>20.81</v>
      </c>
      <c r="Z296" s="2">
        <v>14.009292</v>
      </c>
      <c r="AA296" s="2">
        <v>22.474799999999998</v>
      </c>
      <c r="AB296" s="2">
        <v>76.5</v>
      </c>
      <c r="AC296" s="2">
        <v>20.81</v>
      </c>
      <c r="AD296" s="2">
        <v>40.799999999999997</v>
      </c>
      <c r="AE296" s="2">
        <v>20.81</v>
      </c>
      <c r="AF296" s="8">
        <v>9.36</v>
      </c>
      <c r="AG296" s="8">
        <v>76.5</v>
      </c>
    </row>
    <row r="297" spans="1:33" s="15" customFormat="1" ht="15" x14ac:dyDescent="0.25">
      <c r="A297" s="3" t="s">
        <v>1</v>
      </c>
      <c r="B297" s="25" t="s">
        <v>240</v>
      </c>
      <c r="C297" s="5">
        <v>4060796</v>
      </c>
      <c r="D297" s="6">
        <v>86376</v>
      </c>
      <c r="E297" s="7">
        <v>302</v>
      </c>
      <c r="F297" s="19" t="str">
        <f>VLOOKUP(D297,[1]CLAB2020Q4!$B:$F,5,FALSE)</f>
        <v>Microsomal antibody each</v>
      </c>
      <c r="G297" s="8">
        <v>61.54</v>
      </c>
      <c r="H297" s="8">
        <f>G297-0.45</f>
        <v>61.089999999999996</v>
      </c>
      <c r="I297" s="9">
        <v>24.734999999999999</v>
      </c>
      <c r="J297" s="10">
        <v>14.55</v>
      </c>
      <c r="K297" s="11">
        <v>13.8225</v>
      </c>
      <c r="L297" s="11">
        <v>13.8225</v>
      </c>
      <c r="M297" s="4">
        <v>14.259</v>
      </c>
      <c r="N297" s="4">
        <v>13.8225</v>
      </c>
      <c r="O297" s="4">
        <v>13.8225</v>
      </c>
      <c r="P297" s="4">
        <v>13.8225</v>
      </c>
      <c r="Q297" s="4">
        <v>14.55</v>
      </c>
      <c r="R297" s="4">
        <v>9.6030000000000015</v>
      </c>
      <c r="S297" s="12">
        <v>6.55</v>
      </c>
      <c r="T297" s="13">
        <v>41.824999999999996</v>
      </c>
      <c r="U297" s="14">
        <v>13.8225</v>
      </c>
      <c r="V297" s="13">
        <v>41.824999999999996</v>
      </c>
      <c r="W297" s="13">
        <v>41.824999999999996</v>
      </c>
      <c r="X297" s="1" t="s">
        <v>8</v>
      </c>
      <c r="Y297" s="2">
        <v>14.55</v>
      </c>
      <c r="Z297" s="2">
        <v>9.7950600000000012</v>
      </c>
      <c r="AA297" s="2">
        <v>15.714000000000002</v>
      </c>
      <c r="AB297" s="2">
        <v>53.774999999999999</v>
      </c>
      <c r="AC297" s="2">
        <v>14.55</v>
      </c>
      <c r="AD297" s="2">
        <v>28.68</v>
      </c>
      <c r="AE297" s="2">
        <v>14.55</v>
      </c>
      <c r="AF297" s="8">
        <v>6.55</v>
      </c>
      <c r="AG297" s="8">
        <v>53.774999999999999</v>
      </c>
    </row>
    <row r="298" spans="1:33" s="15" customFormat="1" ht="15" x14ac:dyDescent="0.25">
      <c r="A298" s="3" t="s">
        <v>1</v>
      </c>
      <c r="B298" s="25" t="s">
        <v>240</v>
      </c>
      <c r="C298" s="5">
        <v>4060751</v>
      </c>
      <c r="D298" s="6">
        <v>86618</v>
      </c>
      <c r="E298" s="7">
        <v>309</v>
      </c>
      <c r="F298" s="19" t="str">
        <f>VLOOKUP(D298,[1]CLAB2020Q4!$B:$F,5,FALSE)</f>
        <v>Lyme disease antibody</v>
      </c>
      <c r="G298" s="8">
        <v>71.59</v>
      </c>
      <c r="H298" s="8">
        <f>G298-0.45</f>
        <v>71.14</v>
      </c>
      <c r="I298" s="9">
        <v>28.951000000000001</v>
      </c>
      <c r="J298" s="10">
        <v>17.03</v>
      </c>
      <c r="K298" s="11">
        <v>16.1785</v>
      </c>
      <c r="L298" s="11">
        <v>16.1785</v>
      </c>
      <c r="M298" s="4">
        <v>16.689399999999999</v>
      </c>
      <c r="N298" s="4">
        <v>16.1785</v>
      </c>
      <c r="O298" s="4">
        <v>16.1785</v>
      </c>
      <c r="P298" s="4">
        <v>16.1785</v>
      </c>
      <c r="Q298" s="4">
        <v>17.03</v>
      </c>
      <c r="R298" s="4">
        <v>11.239800000000001</v>
      </c>
      <c r="S298" s="12">
        <v>7.66</v>
      </c>
      <c r="T298" s="13">
        <v>48.65</v>
      </c>
      <c r="U298" s="14">
        <v>16.1785</v>
      </c>
      <c r="V298" s="13">
        <v>48.65</v>
      </c>
      <c r="W298" s="13">
        <v>48.65</v>
      </c>
      <c r="X298" s="1" t="s">
        <v>8</v>
      </c>
      <c r="Y298" s="2">
        <v>17.03</v>
      </c>
      <c r="Z298" s="2">
        <v>11.464596</v>
      </c>
      <c r="AA298" s="2">
        <v>18.392400000000002</v>
      </c>
      <c r="AB298" s="2">
        <v>62.550000000000004</v>
      </c>
      <c r="AC298" s="2">
        <v>17.03</v>
      </c>
      <c r="AD298" s="2">
        <v>33.36</v>
      </c>
      <c r="AE298" s="2">
        <v>17.03</v>
      </c>
      <c r="AF298" s="8">
        <v>7.66</v>
      </c>
      <c r="AG298" s="8">
        <v>62.550000000000004</v>
      </c>
    </row>
    <row r="299" spans="1:33" s="15" customFormat="1" ht="15" x14ac:dyDescent="0.25">
      <c r="A299" s="3" t="s">
        <v>1</v>
      </c>
      <c r="B299" s="25" t="s">
        <v>240</v>
      </c>
      <c r="C299" s="5">
        <v>4060788</v>
      </c>
      <c r="D299" s="6">
        <v>86800</v>
      </c>
      <c r="E299" s="7">
        <v>309</v>
      </c>
      <c r="F299" s="19" t="str">
        <f>VLOOKUP(D299,[1]CLAB2020Q4!$B:$F,5,FALSE)</f>
        <v>Thyroglobulin antibody</v>
      </c>
      <c r="G299" s="8">
        <v>66.95</v>
      </c>
      <c r="H299" s="8">
        <f>G299-0.45</f>
        <v>66.5</v>
      </c>
      <c r="I299" s="9">
        <v>27.047000000000001</v>
      </c>
      <c r="J299" s="10">
        <v>15.91</v>
      </c>
      <c r="K299" s="11">
        <v>15.1145</v>
      </c>
      <c r="L299" s="11">
        <v>15.1145</v>
      </c>
      <c r="M299" s="4">
        <v>15.591799999999999</v>
      </c>
      <c r="N299" s="4">
        <v>15.1145</v>
      </c>
      <c r="O299" s="4">
        <v>15.1145</v>
      </c>
      <c r="P299" s="4">
        <v>15.1145</v>
      </c>
      <c r="Q299" s="4">
        <v>15.91</v>
      </c>
      <c r="R299" s="4">
        <v>10.5006</v>
      </c>
      <c r="S299" s="12">
        <v>7.16</v>
      </c>
      <c r="T299" s="13">
        <v>45.5</v>
      </c>
      <c r="U299" s="14">
        <v>15.1145</v>
      </c>
      <c r="V299" s="13">
        <v>45.5</v>
      </c>
      <c r="W299" s="13">
        <v>45.5</v>
      </c>
      <c r="X299" s="1" t="s">
        <v>8</v>
      </c>
      <c r="Y299" s="2">
        <v>15.91</v>
      </c>
      <c r="Z299" s="2">
        <v>10.710612000000001</v>
      </c>
      <c r="AA299" s="2">
        <v>17.1828</v>
      </c>
      <c r="AB299" s="2">
        <v>58.5</v>
      </c>
      <c r="AC299" s="2">
        <v>15.91</v>
      </c>
      <c r="AD299" s="2">
        <v>31.2</v>
      </c>
      <c r="AE299" s="2">
        <v>15.91</v>
      </c>
      <c r="AF299" s="8">
        <v>7.16</v>
      </c>
      <c r="AG299" s="8">
        <v>58.5</v>
      </c>
    </row>
    <row r="300" spans="1:33" s="15" customFormat="1" ht="15" x14ac:dyDescent="0.25">
      <c r="A300" s="3" t="s">
        <v>1</v>
      </c>
      <c r="B300" s="25" t="s">
        <v>237</v>
      </c>
      <c r="C300" s="5">
        <v>4009096</v>
      </c>
      <c r="D300" s="6">
        <v>80307</v>
      </c>
      <c r="E300" s="7">
        <v>301</v>
      </c>
      <c r="F300" s="19" t="str">
        <f>VLOOKUP(D300,[1]CLAB2020Q4!$B:$F,5,FALSE)</f>
        <v>Drug test prsmv chem anlyzr</v>
      </c>
      <c r="G300" s="8">
        <v>132.61000000000001</v>
      </c>
      <c r="H300" s="8">
        <f>G300-0.45</f>
        <v>132.16000000000003</v>
      </c>
      <c r="I300" s="9">
        <v>105.63800000000001</v>
      </c>
      <c r="J300" s="10">
        <v>62.14</v>
      </c>
      <c r="K300" s="11">
        <v>59.033000000000001</v>
      </c>
      <c r="L300" s="11">
        <v>59.033000000000001</v>
      </c>
      <c r="M300" s="4">
        <v>60.897199999999998</v>
      </c>
      <c r="N300" s="4">
        <v>59.033000000000001</v>
      </c>
      <c r="O300" s="4">
        <v>59.033000000000001</v>
      </c>
      <c r="P300" s="4">
        <v>59.033000000000001</v>
      </c>
      <c r="Q300" s="4">
        <v>62.14</v>
      </c>
      <c r="R300" s="4">
        <v>41.0124</v>
      </c>
      <c r="S300" s="12">
        <v>27.96</v>
      </c>
      <c r="T300" s="13">
        <v>90.125</v>
      </c>
      <c r="U300" s="14">
        <v>59.033000000000001</v>
      </c>
      <c r="V300" s="13">
        <v>90.125</v>
      </c>
      <c r="W300" s="13">
        <v>90.125</v>
      </c>
      <c r="X300" s="1" t="s">
        <v>8</v>
      </c>
      <c r="Y300" s="2">
        <v>62.14</v>
      </c>
      <c r="Z300" s="2">
        <v>41.832647999999999</v>
      </c>
      <c r="AA300" s="2">
        <v>67.111200000000011</v>
      </c>
      <c r="AB300" s="2">
        <v>115.875</v>
      </c>
      <c r="AC300" s="2">
        <v>62.14</v>
      </c>
      <c r="AD300" s="2">
        <v>61.8</v>
      </c>
      <c r="AE300" s="2">
        <v>62.14</v>
      </c>
      <c r="AF300" s="8">
        <v>27.96</v>
      </c>
      <c r="AG300" s="8">
        <v>115.875</v>
      </c>
    </row>
    <row r="301" spans="1:33" s="15" customFormat="1" ht="15" x14ac:dyDescent="0.25">
      <c r="A301" s="3" t="s">
        <v>1</v>
      </c>
      <c r="B301" s="25" t="s">
        <v>237</v>
      </c>
      <c r="C301" s="5">
        <v>4000179</v>
      </c>
      <c r="D301" s="6">
        <v>81001</v>
      </c>
      <c r="E301" s="7">
        <v>307</v>
      </c>
      <c r="F301" s="19" t="s">
        <v>222</v>
      </c>
      <c r="G301" s="8">
        <v>55.11</v>
      </c>
      <c r="H301" s="8">
        <f>G301-0.45</f>
        <v>54.66</v>
      </c>
      <c r="I301" s="9">
        <v>5.3889999999999993</v>
      </c>
      <c r="J301" s="10">
        <v>3.17</v>
      </c>
      <c r="K301" s="11">
        <v>3.0114999999999998</v>
      </c>
      <c r="L301" s="11">
        <v>3.0114999999999998</v>
      </c>
      <c r="M301" s="4">
        <v>3.1065999999999998</v>
      </c>
      <c r="N301" s="4">
        <v>3.0114999999999998</v>
      </c>
      <c r="O301" s="4">
        <v>3.0114999999999998</v>
      </c>
      <c r="P301" s="4">
        <v>3.0114999999999998</v>
      </c>
      <c r="Q301" s="4">
        <v>3.17</v>
      </c>
      <c r="R301" s="4">
        <v>2.0922000000000001</v>
      </c>
      <c r="S301" s="12">
        <v>1.43</v>
      </c>
      <c r="T301" s="13">
        <v>37.449999999999996</v>
      </c>
      <c r="U301" s="14">
        <v>3.0114999999999998</v>
      </c>
      <c r="V301" s="13">
        <v>37.449999999999996</v>
      </c>
      <c r="W301" s="13">
        <v>37.449999999999996</v>
      </c>
      <c r="X301" s="1" t="s">
        <v>8</v>
      </c>
      <c r="Y301" s="2">
        <v>3.17</v>
      </c>
      <c r="Z301" s="2">
        <v>2.1340440000000003</v>
      </c>
      <c r="AA301" s="2">
        <v>3.4236</v>
      </c>
      <c r="AB301" s="2">
        <v>48.15</v>
      </c>
      <c r="AC301" s="2">
        <v>3.17</v>
      </c>
      <c r="AD301" s="2">
        <v>25.68</v>
      </c>
      <c r="AE301" s="2">
        <v>3.17</v>
      </c>
      <c r="AF301" s="8">
        <v>1.43</v>
      </c>
      <c r="AG301" s="8">
        <v>48.15</v>
      </c>
    </row>
    <row r="302" spans="1:33" s="15" customFormat="1" ht="15" x14ac:dyDescent="0.25">
      <c r="A302" s="3" t="s">
        <v>1</v>
      </c>
      <c r="B302" s="25" t="s">
        <v>237</v>
      </c>
      <c r="C302" s="5">
        <v>4000212</v>
      </c>
      <c r="D302" s="6">
        <v>81002</v>
      </c>
      <c r="E302" s="7">
        <v>301</v>
      </c>
      <c r="F302" s="19" t="s">
        <v>223</v>
      </c>
      <c r="G302" s="8">
        <v>46.87</v>
      </c>
      <c r="H302" s="8">
        <f>G302-0.45</f>
        <v>46.419999999999995</v>
      </c>
      <c r="I302" s="9">
        <v>5.9159999999999995</v>
      </c>
      <c r="J302" s="10">
        <v>3.48</v>
      </c>
      <c r="K302" s="11">
        <v>3.306</v>
      </c>
      <c r="L302" s="11">
        <v>3.306</v>
      </c>
      <c r="M302" s="4">
        <v>3.4104000000000001</v>
      </c>
      <c r="N302" s="4">
        <v>3.306</v>
      </c>
      <c r="O302" s="4">
        <v>3.306</v>
      </c>
      <c r="P302" s="4">
        <v>3.306</v>
      </c>
      <c r="Q302" s="4">
        <v>3.48</v>
      </c>
      <c r="R302" s="4">
        <v>2.2968000000000002</v>
      </c>
      <c r="S302" s="12">
        <v>1.57</v>
      </c>
      <c r="T302" s="13">
        <v>31.849999999999998</v>
      </c>
      <c r="U302" s="14">
        <v>3.306</v>
      </c>
      <c r="V302" s="13">
        <v>31.849999999999998</v>
      </c>
      <c r="W302" s="13">
        <v>31.849999999999998</v>
      </c>
      <c r="X302" s="1" t="s">
        <v>8</v>
      </c>
      <c r="Y302" s="2">
        <v>3.48</v>
      </c>
      <c r="Z302" s="2">
        <v>2.3427360000000004</v>
      </c>
      <c r="AA302" s="2">
        <v>3.7584000000000004</v>
      </c>
      <c r="AB302" s="2">
        <v>40.950000000000003</v>
      </c>
      <c r="AC302" s="2">
        <v>3.48</v>
      </c>
      <c r="AD302" s="2">
        <v>21.84</v>
      </c>
      <c r="AE302" s="2">
        <v>3.48</v>
      </c>
      <c r="AF302" s="8">
        <v>1.57</v>
      </c>
      <c r="AG302" s="8">
        <v>40.950000000000003</v>
      </c>
    </row>
    <row r="303" spans="1:33" s="15" customFormat="1" ht="15" x14ac:dyDescent="0.25">
      <c r="A303" s="3" t="s">
        <v>1</v>
      </c>
      <c r="B303" s="25" t="s">
        <v>237</v>
      </c>
      <c r="C303" s="5">
        <v>4000168</v>
      </c>
      <c r="D303" s="6">
        <v>81003</v>
      </c>
      <c r="E303" s="7">
        <v>307</v>
      </c>
      <c r="F303" s="19" t="s">
        <v>223</v>
      </c>
      <c r="G303" s="8">
        <v>39.909999999999997</v>
      </c>
      <c r="H303" s="8">
        <f>G303-0.45</f>
        <v>39.459999999999994</v>
      </c>
      <c r="I303" s="9">
        <v>3.8249999999999997</v>
      </c>
      <c r="J303" s="10">
        <v>2.25</v>
      </c>
      <c r="K303" s="11">
        <v>2.1374999999999997</v>
      </c>
      <c r="L303" s="11">
        <v>2.1374999999999997</v>
      </c>
      <c r="M303" s="4">
        <v>2.2050000000000001</v>
      </c>
      <c r="N303" s="4">
        <v>2.1374999999999997</v>
      </c>
      <c r="O303" s="4">
        <v>2.1374999999999997</v>
      </c>
      <c r="P303" s="4">
        <v>2.1374999999999997</v>
      </c>
      <c r="Q303" s="4">
        <v>2.25</v>
      </c>
      <c r="R303" s="4">
        <v>1.4850000000000001</v>
      </c>
      <c r="S303" s="12">
        <v>1.01</v>
      </c>
      <c r="T303" s="13">
        <v>27.125</v>
      </c>
      <c r="U303" s="14">
        <v>2.1374999999999997</v>
      </c>
      <c r="V303" s="13">
        <v>27.125</v>
      </c>
      <c r="W303" s="13">
        <v>27.125</v>
      </c>
      <c r="X303" s="1" t="s">
        <v>8</v>
      </c>
      <c r="Y303" s="2">
        <v>2.25</v>
      </c>
      <c r="Z303" s="2">
        <v>1.5147000000000002</v>
      </c>
      <c r="AA303" s="2">
        <v>2.4300000000000002</v>
      </c>
      <c r="AB303" s="2">
        <v>34.875</v>
      </c>
      <c r="AC303" s="2">
        <v>2.25</v>
      </c>
      <c r="AD303" s="2">
        <v>18.599999999999998</v>
      </c>
      <c r="AE303" s="2">
        <v>2.25</v>
      </c>
      <c r="AF303" s="8">
        <v>1.01</v>
      </c>
      <c r="AG303" s="8">
        <v>34.875</v>
      </c>
    </row>
    <row r="304" spans="1:33" s="15" customFormat="1" ht="15" x14ac:dyDescent="0.25">
      <c r="A304" s="3" t="s">
        <v>1</v>
      </c>
      <c r="B304" s="25" t="s">
        <v>237</v>
      </c>
      <c r="C304" s="5">
        <v>4000165</v>
      </c>
      <c r="D304" s="6">
        <v>81015</v>
      </c>
      <c r="E304" s="7">
        <v>307</v>
      </c>
      <c r="F304" s="19" t="str">
        <f>VLOOKUP(D304,[1]CLAB2020Q4!$B:$F,5,FALSE)</f>
        <v>Microscopic exam of urine</v>
      </c>
      <c r="G304" s="8">
        <v>15.19</v>
      </c>
      <c r="H304" s="8">
        <f>G304-0.45</f>
        <v>14.74</v>
      </c>
      <c r="I304" s="9">
        <v>5.1849999999999996</v>
      </c>
      <c r="J304" s="10">
        <v>3.05</v>
      </c>
      <c r="K304" s="11">
        <v>2.8974999999999995</v>
      </c>
      <c r="L304" s="11">
        <v>2.8974999999999995</v>
      </c>
      <c r="M304" s="4">
        <v>2.9889999999999999</v>
      </c>
      <c r="N304" s="4">
        <v>2.8974999999999995</v>
      </c>
      <c r="O304" s="4">
        <v>2.8974999999999995</v>
      </c>
      <c r="P304" s="4">
        <v>2.8974999999999995</v>
      </c>
      <c r="Q304" s="4">
        <v>3.05</v>
      </c>
      <c r="R304" s="4">
        <v>2.0129999999999999</v>
      </c>
      <c r="S304" s="12">
        <v>1.37</v>
      </c>
      <c r="T304" s="13">
        <v>10.324999999999999</v>
      </c>
      <c r="U304" s="14">
        <v>2.8974999999999995</v>
      </c>
      <c r="V304" s="13">
        <v>10.324999999999999</v>
      </c>
      <c r="W304" s="13">
        <v>10.324999999999999</v>
      </c>
      <c r="X304" s="1" t="s">
        <v>8</v>
      </c>
      <c r="Y304" s="2">
        <v>3.05</v>
      </c>
      <c r="Z304" s="2">
        <v>2.0532599999999999</v>
      </c>
      <c r="AA304" s="2">
        <v>3.294</v>
      </c>
      <c r="AB304" s="2">
        <v>13.275</v>
      </c>
      <c r="AC304" s="2">
        <v>3.05</v>
      </c>
      <c r="AD304" s="2">
        <v>7.08</v>
      </c>
      <c r="AE304" s="2">
        <v>3.05</v>
      </c>
      <c r="AF304" s="8">
        <v>1.37</v>
      </c>
      <c r="AG304" s="8">
        <v>13.275</v>
      </c>
    </row>
    <row r="305" spans="1:33" s="15" customFormat="1" ht="15" x14ac:dyDescent="0.25">
      <c r="A305" s="3" t="s">
        <v>1</v>
      </c>
      <c r="B305" s="25" t="s">
        <v>237</v>
      </c>
      <c r="C305" s="5">
        <v>4000225</v>
      </c>
      <c r="D305" s="6">
        <v>82043</v>
      </c>
      <c r="E305" s="7">
        <v>301</v>
      </c>
      <c r="F305" s="19" t="str">
        <f>VLOOKUP(D305,[1]CLAB2020Q4!$B:$F,5,FALSE)</f>
        <v>Ur albumin quantitative</v>
      </c>
      <c r="G305" s="8">
        <v>66.44</v>
      </c>
      <c r="H305" s="8">
        <f>G305-0.45</f>
        <v>65.989999999999995</v>
      </c>
      <c r="I305" s="9">
        <v>9.8260000000000005</v>
      </c>
      <c r="J305" s="10">
        <v>5.78</v>
      </c>
      <c r="K305" s="11">
        <v>5.4909999999999997</v>
      </c>
      <c r="L305" s="11">
        <v>5.4909999999999997</v>
      </c>
      <c r="M305" s="4">
        <v>5.6644000000000005</v>
      </c>
      <c r="N305" s="4">
        <v>5.4909999999999997</v>
      </c>
      <c r="O305" s="4">
        <v>5.4909999999999997</v>
      </c>
      <c r="P305" s="4">
        <v>5.4909999999999997</v>
      </c>
      <c r="Q305" s="4">
        <v>5.78</v>
      </c>
      <c r="R305" s="4">
        <v>3.8148000000000004</v>
      </c>
      <c r="S305" s="12">
        <v>2.6</v>
      </c>
      <c r="T305" s="13">
        <v>45.15</v>
      </c>
      <c r="U305" s="14">
        <v>5.4909999999999997</v>
      </c>
      <c r="V305" s="13">
        <v>45.15</v>
      </c>
      <c r="W305" s="13">
        <v>45.15</v>
      </c>
      <c r="X305" s="1" t="s">
        <v>8</v>
      </c>
      <c r="Y305" s="2">
        <v>5.78</v>
      </c>
      <c r="Z305" s="2">
        <v>3.8910960000000006</v>
      </c>
      <c r="AA305" s="2">
        <v>6.2424000000000008</v>
      </c>
      <c r="AB305" s="2">
        <v>58.050000000000004</v>
      </c>
      <c r="AC305" s="2">
        <v>5.78</v>
      </c>
      <c r="AD305" s="2">
        <v>30.959999999999997</v>
      </c>
      <c r="AE305" s="2">
        <v>5.78</v>
      </c>
      <c r="AF305" s="8">
        <v>2.6</v>
      </c>
      <c r="AG305" s="8">
        <v>58.050000000000004</v>
      </c>
    </row>
    <row r="306" spans="1:33" s="15" customFormat="1" ht="15" x14ac:dyDescent="0.25">
      <c r="A306" s="3" t="s">
        <v>1</v>
      </c>
      <c r="B306" s="25" t="s">
        <v>237</v>
      </c>
      <c r="C306" s="5">
        <v>4000177</v>
      </c>
      <c r="D306" s="6">
        <v>82436</v>
      </c>
      <c r="E306" s="7">
        <v>301</v>
      </c>
      <c r="F306" s="19" t="str">
        <f>VLOOKUP(D306,[1]CLAB2020Q4!$B:$F,5,FALSE)</f>
        <v>Assay of urine chloride</v>
      </c>
      <c r="G306" s="8">
        <v>39.659999999999997</v>
      </c>
      <c r="H306" s="8">
        <f>G306-0.45</f>
        <v>39.209999999999994</v>
      </c>
      <c r="I306" s="9">
        <v>9.7750000000000004</v>
      </c>
      <c r="J306" s="10">
        <v>5.75</v>
      </c>
      <c r="K306" s="11">
        <v>5.4624999999999995</v>
      </c>
      <c r="L306" s="11">
        <v>5.4624999999999995</v>
      </c>
      <c r="M306" s="4">
        <v>5.6349999999999998</v>
      </c>
      <c r="N306" s="4">
        <v>5.4624999999999995</v>
      </c>
      <c r="O306" s="4">
        <v>5.4624999999999995</v>
      </c>
      <c r="P306" s="4">
        <v>5.4624999999999995</v>
      </c>
      <c r="Q306" s="4">
        <v>5.75</v>
      </c>
      <c r="R306" s="4">
        <v>3.7950000000000004</v>
      </c>
      <c r="S306" s="12">
        <v>2.59</v>
      </c>
      <c r="T306" s="13">
        <v>26.95</v>
      </c>
      <c r="U306" s="14">
        <v>5.4624999999999995</v>
      </c>
      <c r="V306" s="13">
        <v>26.95</v>
      </c>
      <c r="W306" s="13">
        <v>26.95</v>
      </c>
      <c r="X306" s="1" t="s">
        <v>8</v>
      </c>
      <c r="Y306" s="2">
        <v>5.75</v>
      </c>
      <c r="Z306" s="2">
        <v>3.8709000000000002</v>
      </c>
      <c r="AA306" s="2">
        <v>6.2100000000000009</v>
      </c>
      <c r="AB306" s="2">
        <v>34.65</v>
      </c>
      <c r="AC306" s="2">
        <v>5.75</v>
      </c>
      <c r="AD306" s="2">
        <v>18.48</v>
      </c>
      <c r="AE306" s="2">
        <v>5.75</v>
      </c>
      <c r="AF306" s="8">
        <v>2.59</v>
      </c>
      <c r="AG306" s="8">
        <v>34.65</v>
      </c>
    </row>
    <row r="307" spans="1:33" s="15" customFormat="1" ht="15" x14ac:dyDescent="0.25">
      <c r="A307" s="3" t="s">
        <v>1</v>
      </c>
      <c r="B307" s="25" t="s">
        <v>237</v>
      </c>
      <c r="C307" s="5">
        <v>4001746</v>
      </c>
      <c r="D307" s="6">
        <v>82570</v>
      </c>
      <c r="E307" s="7">
        <v>301</v>
      </c>
      <c r="F307" s="19" t="str">
        <f>VLOOKUP(D307,[1]CLAB2020Q4!$B:$F,5,FALSE)</f>
        <v>Assay of urine creatinine</v>
      </c>
      <c r="G307" s="8">
        <v>51.76</v>
      </c>
      <c r="H307" s="8">
        <f>G307-0.45</f>
        <v>51.309999999999995</v>
      </c>
      <c r="I307" s="9">
        <v>8.8059999999999992</v>
      </c>
      <c r="J307" s="10">
        <v>5.18</v>
      </c>
      <c r="K307" s="11">
        <v>4.9209999999999994</v>
      </c>
      <c r="L307" s="11">
        <v>4.9209999999999994</v>
      </c>
      <c r="M307" s="4">
        <v>5.0763999999999996</v>
      </c>
      <c r="N307" s="4">
        <v>4.9209999999999994</v>
      </c>
      <c r="O307" s="4">
        <v>4.9209999999999994</v>
      </c>
      <c r="P307" s="4">
        <v>4.9209999999999994</v>
      </c>
      <c r="Q307" s="4">
        <v>5.18</v>
      </c>
      <c r="R307" s="4">
        <v>3.4188000000000001</v>
      </c>
      <c r="S307" s="12">
        <v>2.33</v>
      </c>
      <c r="T307" s="13">
        <v>35.174999999999997</v>
      </c>
      <c r="U307" s="14">
        <v>4.9209999999999994</v>
      </c>
      <c r="V307" s="13">
        <v>35.174999999999997</v>
      </c>
      <c r="W307" s="13">
        <v>35.174999999999997</v>
      </c>
      <c r="X307" s="1" t="s">
        <v>8</v>
      </c>
      <c r="Y307" s="2">
        <v>5.18</v>
      </c>
      <c r="Z307" s="2">
        <v>3.4871760000000003</v>
      </c>
      <c r="AA307" s="2">
        <v>5.5944000000000003</v>
      </c>
      <c r="AB307" s="2">
        <v>45.225000000000001</v>
      </c>
      <c r="AC307" s="2">
        <v>5.18</v>
      </c>
      <c r="AD307" s="2">
        <v>24.119999999999997</v>
      </c>
      <c r="AE307" s="2">
        <v>5.18</v>
      </c>
      <c r="AF307" s="8">
        <v>2.33</v>
      </c>
      <c r="AG307" s="8">
        <v>45.225000000000001</v>
      </c>
    </row>
    <row r="308" spans="1:33" s="15" customFormat="1" ht="15" x14ac:dyDescent="0.25">
      <c r="A308" s="3" t="s">
        <v>1</v>
      </c>
      <c r="B308" s="25" t="s">
        <v>237</v>
      </c>
      <c r="C308" s="5">
        <v>4000180</v>
      </c>
      <c r="D308" s="6">
        <v>83935</v>
      </c>
      <c r="E308" s="7">
        <v>301</v>
      </c>
      <c r="F308" s="19" t="str">
        <f>VLOOKUP(D308,[1]CLAB2020Q4!$B:$F,5,FALSE)</f>
        <v>Assay of urine osmolality</v>
      </c>
      <c r="G308" s="8">
        <v>76.48</v>
      </c>
      <c r="H308" s="8">
        <f>G308-0.45</f>
        <v>76.03</v>
      </c>
      <c r="I308" s="9">
        <v>11.593999999999999</v>
      </c>
      <c r="J308" s="10">
        <v>6.82</v>
      </c>
      <c r="K308" s="11">
        <v>6.4790000000000001</v>
      </c>
      <c r="L308" s="11">
        <v>6.4790000000000001</v>
      </c>
      <c r="M308" s="4">
        <v>6.6836000000000002</v>
      </c>
      <c r="N308" s="4">
        <v>6.4790000000000001</v>
      </c>
      <c r="O308" s="4">
        <v>6.4790000000000001</v>
      </c>
      <c r="P308" s="4">
        <v>6.4790000000000001</v>
      </c>
      <c r="Q308" s="4">
        <v>6.82</v>
      </c>
      <c r="R308" s="4">
        <v>4.5012000000000008</v>
      </c>
      <c r="S308" s="12">
        <v>3.07</v>
      </c>
      <c r="T308" s="13">
        <v>51.974999999999994</v>
      </c>
      <c r="U308" s="14">
        <v>6.4790000000000001</v>
      </c>
      <c r="V308" s="13">
        <v>51.974999999999994</v>
      </c>
      <c r="W308" s="13">
        <v>51.974999999999994</v>
      </c>
      <c r="X308" s="1" t="s">
        <v>8</v>
      </c>
      <c r="Y308" s="2">
        <v>6.82</v>
      </c>
      <c r="Z308" s="2">
        <v>4.5912240000000004</v>
      </c>
      <c r="AA308" s="2">
        <v>7.3656000000000006</v>
      </c>
      <c r="AB308" s="2">
        <v>66.825000000000003</v>
      </c>
      <c r="AC308" s="2">
        <v>6.82</v>
      </c>
      <c r="AD308" s="2">
        <v>35.64</v>
      </c>
      <c r="AE308" s="2">
        <v>6.82</v>
      </c>
      <c r="AF308" s="8">
        <v>3.07</v>
      </c>
      <c r="AG308" s="8">
        <v>66.825000000000003</v>
      </c>
    </row>
    <row r="309" spans="1:33" s="15" customFormat="1" ht="15" x14ac:dyDescent="0.25">
      <c r="A309" s="3" t="s">
        <v>1</v>
      </c>
      <c r="B309" s="25" t="s">
        <v>237</v>
      </c>
      <c r="C309" s="5">
        <v>4000215</v>
      </c>
      <c r="D309" s="6">
        <v>84156</v>
      </c>
      <c r="E309" s="7">
        <v>301</v>
      </c>
      <c r="F309" s="19" t="str">
        <f>VLOOKUP(D309,[1]CLAB2020Q4!$B:$F,5,FALSE)</f>
        <v>Assay of protein urine</v>
      </c>
      <c r="G309" s="8">
        <v>64.12</v>
      </c>
      <c r="H309" s="8">
        <f>G309-0.45</f>
        <v>63.67</v>
      </c>
      <c r="I309" s="9">
        <v>6.2389999999999999</v>
      </c>
      <c r="J309" s="10">
        <v>3.67</v>
      </c>
      <c r="K309" s="11">
        <v>3.4864999999999999</v>
      </c>
      <c r="L309" s="11">
        <v>3.4864999999999999</v>
      </c>
      <c r="M309" s="4">
        <v>3.5966</v>
      </c>
      <c r="N309" s="4">
        <v>3.4864999999999999</v>
      </c>
      <c r="O309" s="4">
        <v>3.4864999999999999</v>
      </c>
      <c r="P309" s="4">
        <v>3.4864999999999999</v>
      </c>
      <c r="Q309" s="4">
        <v>3.67</v>
      </c>
      <c r="R309" s="4">
        <v>2.4222000000000001</v>
      </c>
      <c r="S309" s="12">
        <v>1.65</v>
      </c>
      <c r="T309" s="13">
        <v>43.574999999999996</v>
      </c>
      <c r="U309" s="14">
        <v>3.4864999999999999</v>
      </c>
      <c r="V309" s="13">
        <v>43.574999999999996</v>
      </c>
      <c r="W309" s="13">
        <v>43.574999999999996</v>
      </c>
      <c r="X309" s="1" t="s">
        <v>8</v>
      </c>
      <c r="Y309" s="2">
        <v>3.67</v>
      </c>
      <c r="Z309" s="2">
        <v>2.4706440000000001</v>
      </c>
      <c r="AA309" s="2">
        <v>3.9636</v>
      </c>
      <c r="AB309" s="2">
        <v>56.024999999999999</v>
      </c>
      <c r="AC309" s="2">
        <v>3.67</v>
      </c>
      <c r="AD309" s="2">
        <v>29.88</v>
      </c>
      <c r="AE309" s="2">
        <v>3.67</v>
      </c>
      <c r="AF309" s="8">
        <v>1.65</v>
      </c>
      <c r="AG309" s="8">
        <v>56.024999999999999</v>
      </c>
    </row>
    <row r="310" spans="1:33" s="15" customFormat="1" ht="15" x14ac:dyDescent="0.25">
      <c r="A310" s="3" t="s">
        <v>1</v>
      </c>
      <c r="B310" s="25" t="s">
        <v>237</v>
      </c>
      <c r="C310" s="5">
        <v>4000176</v>
      </c>
      <c r="D310" s="6">
        <v>84300</v>
      </c>
      <c r="E310" s="7">
        <v>301</v>
      </c>
      <c r="F310" s="19" t="str">
        <f>VLOOKUP(D310,[1]CLAB2020Q4!$B:$F,5,FALSE)</f>
        <v>Assay of urine sodium</v>
      </c>
      <c r="G310" s="8">
        <v>50.73</v>
      </c>
      <c r="H310" s="8">
        <f>G310-0.45</f>
        <v>50.279999999999994</v>
      </c>
      <c r="I310" s="9">
        <v>8.6019999999999985</v>
      </c>
      <c r="J310" s="10">
        <v>5.0599999999999996</v>
      </c>
      <c r="K310" s="11">
        <v>4.8069999999999995</v>
      </c>
      <c r="L310" s="11">
        <v>4.8069999999999995</v>
      </c>
      <c r="M310" s="4">
        <v>4.9587999999999992</v>
      </c>
      <c r="N310" s="4">
        <v>4.8069999999999995</v>
      </c>
      <c r="O310" s="4">
        <v>4.8069999999999995</v>
      </c>
      <c r="P310" s="4">
        <v>4.8069999999999995</v>
      </c>
      <c r="Q310" s="4">
        <v>5.0599999999999996</v>
      </c>
      <c r="R310" s="4">
        <v>3.3395999999999999</v>
      </c>
      <c r="S310" s="12">
        <v>2.2799999999999998</v>
      </c>
      <c r="T310" s="13">
        <v>34.474999999999994</v>
      </c>
      <c r="U310" s="14">
        <v>4.8069999999999995</v>
      </c>
      <c r="V310" s="13">
        <v>34.474999999999994</v>
      </c>
      <c r="W310" s="13">
        <v>34.474999999999994</v>
      </c>
      <c r="X310" s="1" t="s">
        <v>8</v>
      </c>
      <c r="Y310" s="2">
        <v>5.0599999999999996</v>
      </c>
      <c r="Z310" s="2">
        <v>3.4063919999999999</v>
      </c>
      <c r="AA310" s="2">
        <v>5.4648000000000003</v>
      </c>
      <c r="AB310" s="2">
        <v>44.325000000000003</v>
      </c>
      <c r="AC310" s="2">
        <v>5.0599999999999996</v>
      </c>
      <c r="AD310" s="2">
        <v>23.64</v>
      </c>
      <c r="AE310" s="2">
        <v>5.0599999999999996</v>
      </c>
      <c r="AF310" s="8">
        <v>2.2799999999999998</v>
      </c>
      <c r="AG310" s="8">
        <v>44.325000000000003</v>
      </c>
    </row>
    <row r="311" spans="1:33" s="15" customFormat="1" ht="15" x14ac:dyDescent="0.25">
      <c r="A311" s="3" t="s">
        <v>0</v>
      </c>
      <c r="B311" s="25" t="s">
        <v>238</v>
      </c>
      <c r="C311" s="5">
        <v>4319211</v>
      </c>
      <c r="D311" s="6">
        <v>99211</v>
      </c>
      <c r="E311" s="7">
        <v>510</v>
      </c>
      <c r="F311" s="19" t="s">
        <v>157</v>
      </c>
      <c r="G311" s="8">
        <v>187.31</v>
      </c>
      <c r="H311" s="8">
        <f>G311-0.45</f>
        <v>186.86</v>
      </c>
      <c r="I311" s="9">
        <v>145.47999999999999</v>
      </c>
      <c r="J311" s="10">
        <v>8.5</v>
      </c>
      <c r="K311" s="11">
        <v>26.720600000000001</v>
      </c>
      <c r="L311" s="11">
        <v>26.720600000000001</v>
      </c>
      <c r="M311" s="4">
        <v>8.33</v>
      </c>
      <c r="N311" s="4">
        <v>6.8569499999999994</v>
      </c>
      <c r="O311" s="4">
        <v>6.8569499999999994</v>
      </c>
      <c r="P311" s="4">
        <v>6.8569499999999994</v>
      </c>
      <c r="Q311" s="4">
        <v>8.5</v>
      </c>
      <c r="R311" s="4">
        <v>5.61</v>
      </c>
      <c r="S311" s="12">
        <v>8.68</v>
      </c>
      <c r="T311" s="1" t="s">
        <v>9</v>
      </c>
      <c r="U311" s="14">
        <v>26.720600000000001</v>
      </c>
      <c r="V311" s="13">
        <v>127.29499999999999</v>
      </c>
      <c r="W311" s="13">
        <v>127.29499999999999</v>
      </c>
      <c r="X311" s="1" t="s">
        <v>8</v>
      </c>
      <c r="Y311" s="2">
        <v>8.5</v>
      </c>
      <c r="Z311" s="2">
        <v>5.7222000000000008</v>
      </c>
      <c r="AA311" s="2">
        <v>9.18</v>
      </c>
      <c r="AB311" s="2">
        <v>163.66499999999999</v>
      </c>
      <c r="AC311" s="2">
        <v>8.5</v>
      </c>
      <c r="AD311" s="2">
        <v>131.29569999999998</v>
      </c>
      <c r="AE311" s="2">
        <v>8.5</v>
      </c>
      <c r="AF311" s="8">
        <v>5.61</v>
      </c>
      <c r="AG311" s="8">
        <v>163.66499999999999</v>
      </c>
    </row>
    <row r="312" spans="1:33" s="15" customFormat="1" ht="15" x14ac:dyDescent="0.25">
      <c r="A312" s="3" t="s">
        <v>0</v>
      </c>
      <c r="B312" s="25" t="s">
        <v>238</v>
      </c>
      <c r="C312" s="5">
        <v>4309212</v>
      </c>
      <c r="D312" s="6">
        <v>99212</v>
      </c>
      <c r="E312" s="7">
        <v>510</v>
      </c>
      <c r="F312" s="19" t="s">
        <v>157</v>
      </c>
      <c r="G312" s="8">
        <v>238.81</v>
      </c>
      <c r="H312" s="8">
        <f>G312-0.45</f>
        <v>238.36</v>
      </c>
      <c r="I312" s="9">
        <v>185.48000000000002</v>
      </c>
      <c r="J312" s="10">
        <v>33.159999999999997</v>
      </c>
      <c r="K312" s="11">
        <v>104.241776</v>
      </c>
      <c r="L312" s="11">
        <v>104.241776</v>
      </c>
      <c r="M312" s="4">
        <v>32.496799999999993</v>
      </c>
      <c r="N312" s="4">
        <v>26.750171999999996</v>
      </c>
      <c r="O312" s="4">
        <v>26.750171999999996</v>
      </c>
      <c r="P312" s="4">
        <v>26.750171999999996</v>
      </c>
      <c r="Q312" s="4">
        <v>33.159999999999997</v>
      </c>
      <c r="R312" s="4">
        <v>21.8856</v>
      </c>
      <c r="S312" s="12">
        <v>24.14</v>
      </c>
      <c r="T312" s="1" t="s">
        <v>9</v>
      </c>
      <c r="U312" s="14">
        <v>104.241776</v>
      </c>
      <c r="V312" s="13">
        <v>162.29499999999999</v>
      </c>
      <c r="W312" s="13">
        <v>162.29499999999999</v>
      </c>
      <c r="X312" s="1" t="s">
        <v>8</v>
      </c>
      <c r="Y312" s="2">
        <v>33.159999999999997</v>
      </c>
      <c r="Z312" s="2">
        <v>22.323312000000001</v>
      </c>
      <c r="AA312" s="2">
        <v>35.812799999999996</v>
      </c>
      <c r="AB312" s="2">
        <v>208.66499999999999</v>
      </c>
      <c r="AC312" s="2">
        <v>33.159999999999997</v>
      </c>
      <c r="AD312" s="2">
        <v>167.39569999999998</v>
      </c>
      <c r="AE312" s="2">
        <v>33.159999999999997</v>
      </c>
      <c r="AF312" s="8">
        <v>21.8856</v>
      </c>
      <c r="AG312" s="8">
        <v>208.66499999999999</v>
      </c>
    </row>
    <row r="313" spans="1:33" s="15" customFormat="1" ht="15" x14ac:dyDescent="0.25">
      <c r="A313" s="3" t="s">
        <v>0</v>
      </c>
      <c r="B313" s="25" t="s">
        <v>238</v>
      </c>
      <c r="C313" s="5">
        <v>4319213</v>
      </c>
      <c r="D313" s="6">
        <v>99213</v>
      </c>
      <c r="E313" s="7">
        <v>510</v>
      </c>
      <c r="F313" s="19" t="s">
        <v>157</v>
      </c>
      <c r="G313" s="8">
        <v>290.31</v>
      </c>
      <c r="H313" s="8">
        <f>G313-0.45</f>
        <v>289.86</v>
      </c>
      <c r="I313" s="9">
        <v>225.48000000000002</v>
      </c>
      <c r="J313" s="10">
        <v>61.21</v>
      </c>
      <c r="K313" s="11">
        <v>192.41975600000001</v>
      </c>
      <c r="L313" s="11">
        <v>192.41975600000001</v>
      </c>
      <c r="M313" s="4">
        <v>59.985799999999998</v>
      </c>
      <c r="N313" s="4">
        <v>49.378107</v>
      </c>
      <c r="O313" s="4">
        <v>49.378107</v>
      </c>
      <c r="P313" s="4">
        <v>49.378107</v>
      </c>
      <c r="Q313" s="4">
        <v>61.21</v>
      </c>
      <c r="R313" s="4">
        <v>40.398600000000002</v>
      </c>
      <c r="S313" s="12">
        <v>48.16</v>
      </c>
      <c r="T313" s="1" t="s">
        <v>9</v>
      </c>
      <c r="U313" s="14">
        <v>192.41975600000001</v>
      </c>
      <c r="V313" s="13">
        <v>197.29500000000002</v>
      </c>
      <c r="W313" s="13">
        <v>197.29500000000002</v>
      </c>
      <c r="X313" s="1" t="s">
        <v>8</v>
      </c>
      <c r="Y313" s="2">
        <v>61.21</v>
      </c>
      <c r="Z313" s="2">
        <v>41.206572000000001</v>
      </c>
      <c r="AA313" s="2">
        <v>66.106800000000007</v>
      </c>
      <c r="AB313" s="2">
        <v>253.66500000000002</v>
      </c>
      <c r="AC313" s="2">
        <v>61.21</v>
      </c>
      <c r="AD313" s="2">
        <v>203.4957</v>
      </c>
      <c r="AE313" s="2">
        <v>61.21</v>
      </c>
      <c r="AF313" s="8">
        <v>40.398600000000002</v>
      </c>
      <c r="AG313" s="8">
        <v>253.66500000000002</v>
      </c>
    </row>
    <row r="314" spans="1:33" s="15" customFormat="1" ht="15" x14ac:dyDescent="0.25">
      <c r="A314" s="3" t="s">
        <v>0</v>
      </c>
      <c r="B314" s="25" t="s">
        <v>238</v>
      </c>
      <c r="C314" s="5">
        <v>4319214</v>
      </c>
      <c r="D314" s="6">
        <v>99214</v>
      </c>
      <c r="E314" s="7">
        <v>510</v>
      </c>
      <c r="F314" s="19" t="s">
        <v>157</v>
      </c>
      <c r="G314" s="8">
        <v>273.72000000000003</v>
      </c>
      <c r="H314" s="8">
        <f>G314-0.45</f>
        <v>273.27000000000004</v>
      </c>
      <c r="I314" s="9">
        <v>212.60000000000002</v>
      </c>
      <c r="J314" s="10">
        <v>90.52</v>
      </c>
      <c r="K314" s="11">
        <v>284.558672</v>
      </c>
      <c r="L314" s="11">
        <v>284.558672</v>
      </c>
      <c r="M314" s="4">
        <v>88.709599999999995</v>
      </c>
      <c r="N314" s="4">
        <v>73.022483999999992</v>
      </c>
      <c r="O314" s="4">
        <v>73.022483999999992</v>
      </c>
      <c r="P314" s="4">
        <v>73.022483999999992</v>
      </c>
      <c r="Q314" s="4">
        <v>90.52</v>
      </c>
      <c r="R314" s="4">
        <v>59.743200000000002</v>
      </c>
      <c r="S314" s="12">
        <v>74.2</v>
      </c>
      <c r="T314" s="1" t="s">
        <v>9</v>
      </c>
      <c r="U314" s="14">
        <v>284.558672</v>
      </c>
      <c r="V314" s="13">
        <v>186.02499999999998</v>
      </c>
      <c r="W314" s="13">
        <v>186.02499999999998</v>
      </c>
      <c r="X314" s="1" t="s">
        <v>8</v>
      </c>
      <c r="Y314" s="2">
        <v>90.52</v>
      </c>
      <c r="Z314" s="2">
        <v>60.938064000000004</v>
      </c>
      <c r="AA314" s="2">
        <v>97.761600000000001</v>
      </c>
      <c r="AB314" s="2">
        <v>239.17500000000001</v>
      </c>
      <c r="AC314" s="2">
        <v>90.52</v>
      </c>
      <c r="AD314" s="2">
        <v>191.8715</v>
      </c>
      <c r="AE314" s="2">
        <v>90.52</v>
      </c>
      <c r="AF314" s="8">
        <v>59.743200000000002</v>
      </c>
      <c r="AG314" s="8">
        <v>284.558672</v>
      </c>
    </row>
    <row r="315" spans="1:33" s="15" customFormat="1" ht="15" x14ac:dyDescent="0.25">
      <c r="A315" s="3" t="s">
        <v>0</v>
      </c>
      <c r="B315" s="25" t="s">
        <v>238</v>
      </c>
      <c r="C315" s="5">
        <v>4319215</v>
      </c>
      <c r="D315" s="6">
        <v>99215</v>
      </c>
      <c r="E315" s="7">
        <v>510</v>
      </c>
      <c r="F315" s="19" t="s">
        <v>157</v>
      </c>
      <c r="G315" s="8">
        <v>393.31</v>
      </c>
      <c r="H315" s="8">
        <f>G315-0.45</f>
        <v>392.86</v>
      </c>
      <c r="I315" s="9">
        <v>305.48</v>
      </c>
      <c r="J315" s="10">
        <v>134.04</v>
      </c>
      <c r="K315" s="11">
        <v>421.36814399999997</v>
      </c>
      <c r="L315" s="11">
        <v>421.36814399999997</v>
      </c>
      <c r="M315" s="4">
        <v>131.35919999999999</v>
      </c>
      <c r="N315" s="4">
        <v>108.13006799999999</v>
      </c>
      <c r="O315" s="4">
        <v>108.13006799999999</v>
      </c>
      <c r="P315" s="4">
        <v>108.13006799999999</v>
      </c>
      <c r="Q315" s="4">
        <v>134.04</v>
      </c>
      <c r="R315" s="4">
        <v>88.466399999999993</v>
      </c>
      <c r="S315" s="12">
        <v>104.85</v>
      </c>
      <c r="T315" s="1" t="s">
        <v>9</v>
      </c>
      <c r="U315" s="14">
        <v>421.36814399999997</v>
      </c>
      <c r="V315" s="13">
        <v>267.29500000000002</v>
      </c>
      <c r="W315" s="13">
        <v>267.29500000000002</v>
      </c>
      <c r="X315" s="1" t="s">
        <v>8</v>
      </c>
      <c r="Y315" s="2">
        <v>134.04</v>
      </c>
      <c r="Z315" s="2">
        <v>90.235727999999995</v>
      </c>
      <c r="AA315" s="2">
        <v>144.76320000000001</v>
      </c>
      <c r="AB315" s="2">
        <v>343.66500000000002</v>
      </c>
      <c r="AC315" s="2">
        <v>134.04</v>
      </c>
      <c r="AD315" s="2">
        <v>275.69569999999999</v>
      </c>
      <c r="AE315" s="2">
        <v>134.04</v>
      </c>
      <c r="AF315" s="8">
        <v>88.466399999999993</v>
      </c>
      <c r="AG315" s="8">
        <v>421.36814399999997</v>
      </c>
    </row>
    <row r="316" spans="1:33" s="15" customFormat="1" ht="15" x14ac:dyDescent="0.25">
      <c r="A316" s="3" t="s">
        <v>0</v>
      </c>
      <c r="B316" s="25" t="s">
        <v>163</v>
      </c>
      <c r="C316" s="16" t="s">
        <v>9</v>
      </c>
      <c r="D316" s="26">
        <v>90832</v>
      </c>
      <c r="E316" s="6" t="s">
        <v>9</v>
      </c>
      <c r="F316" s="19" t="s">
        <v>224</v>
      </c>
      <c r="G316" s="16" t="s">
        <v>9</v>
      </c>
      <c r="H316" s="16" t="s">
        <v>9</v>
      </c>
      <c r="I316" s="16" t="s">
        <v>9</v>
      </c>
      <c r="J316" s="16" t="s">
        <v>9</v>
      </c>
      <c r="K316" s="16" t="s">
        <v>9</v>
      </c>
      <c r="L316" s="16" t="s">
        <v>9</v>
      </c>
      <c r="M316" s="16" t="s">
        <v>9</v>
      </c>
      <c r="N316" s="16" t="s">
        <v>9</v>
      </c>
      <c r="O316" s="16" t="s">
        <v>9</v>
      </c>
      <c r="P316" s="16" t="s">
        <v>9</v>
      </c>
      <c r="Q316" s="16" t="s">
        <v>9</v>
      </c>
      <c r="R316" s="16" t="s">
        <v>9</v>
      </c>
      <c r="S316" s="16" t="s">
        <v>9</v>
      </c>
      <c r="T316" s="16" t="s">
        <v>9</v>
      </c>
      <c r="U316" s="16" t="s">
        <v>9</v>
      </c>
      <c r="V316" s="16" t="s">
        <v>9</v>
      </c>
      <c r="W316" s="16" t="s">
        <v>9</v>
      </c>
      <c r="X316" s="16" t="s">
        <v>9</v>
      </c>
      <c r="Y316" s="16" t="s">
        <v>9</v>
      </c>
      <c r="Z316" s="16" t="s">
        <v>9</v>
      </c>
      <c r="AA316" s="16" t="s">
        <v>9</v>
      </c>
      <c r="AB316" s="16" t="s">
        <v>9</v>
      </c>
      <c r="AC316" s="16" t="s">
        <v>9</v>
      </c>
      <c r="AD316" s="16" t="s">
        <v>9</v>
      </c>
      <c r="AE316" s="16" t="s">
        <v>9</v>
      </c>
      <c r="AF316" s="16" t="s">
        <v>9</v>
      </c>
      <c r="AG316" s="16" t="s">
        <v>9</v>
      </c>
    </row>
    <row r="317" spans="1:33" s="15" customFormat="1" ht="15" x14ac:dyDescent="0.25">
      <c r="A317" s="3" t="s">
        <v>0</v>
      </c>
      <c r="B317" s="25" t="s">
        <v>163</v>
      </c>
      <c r="C317" s="16" t="s">
        <v>9</v>
      </c>
      <c r="D317" s="26">
        <v>90834</v>
      </c>
      <c r="E317" s="6" t="s">
        <v>9</v>
      </c>
      <c r="F317" s="19" t="s">
        <v>225</v>
      </c>
      <c r="G317" s="16" t="s">
        <v>9</v>
      </c>
      <c r="H317" s="16" t="s">
        <v>9</v>
      </c>
      <c r="I317" s="16" t="s">
        <v>9</v>
      </c>
      <c r="J317" s="16" t="s">
        <v>9</v>
      </c>
      <c r="K317" s="16" t="s">
        <v>9</v>
      </c>
      <c r="L317" s="16" t="s">
        <v>9</v>
      </c>
      <c r="M317" s="16" t="s">
        <v>9</v>
      </c>
      <c r="N317" s="16" t="s">
        <v>9</v>
      </c>
      <c r="O317" s="16" t="s">
        <v>9</v>
      </c>
      <c r="P317" s="16" t="s">
        <v>9</v>
      </c>
      <c r="Q317" s="16" t="s">
        <v>9</v>
      </c>
      <c r="R317" s="16" t="s">
        <v>9</v>
      </c>
      <c r="S317" s="16" t="s">
        <v>9</v>
      </c>
      <c r="T317" s="16" t="s">
        <v>9</v>
      </c>
      <c r="U317" s="16" t="s">
        <v>9</v>
      </c>
      <c r="V317" s="16" t="s">
        <v>9</v>
      </c>
      <c r="W317" s="16" t="s">
        <v>9</v>
      </c>
      <c r="X317" s="16" t="s">
        <v>9</v>
      </c>
      <c r="Y317" s="16" t="s">
        <v>9</v>
      </c>
      <c r="Z317" s="16" t="s">
        <v>9</v>
      </c>
      <c r="AA317" s="16" t="s">
        <v>9</v>
      </c>
      <c r="AB317" s="16" t="s">
        <v>9</v>
      </c>
      <c r="AC317" s="16" t="s">
        <v>9</v>
      </c>
      <c r="AD317" s="16" t="s">
        <v>9</v>
      </c>
      <c r="AE317" s="16" t="s">
        <v>9</v>
      </c>
      <c r="AF317" s="16" t="s">
        <v>9</v>
      </c>
      <c r="AG317" s="16" t="s">
        <v>9</v>
      </c>
    </row>
    <row r="318" spans="1:33" s="15" customFormat="1" ht="15" x14ac:dyDescent="0.25">
      <c r="A318" s="3" t="s">
        <v>0</v>
      </c>
      <c r="B318" s="25" t="s">
        <v>163</v>
      </c>
      <c r="C318" s="16" t="s">
        <v>9</v>
      </c>
      <c r="D318" s="26">
        <v>90837</v>
      </c>
      <c r="E318" s="6" t="s">
        <v>9</v>
      </c>
      <c r="F318" s="19" t="s">
        <v>226</v>
      </c>
      <c r="G318" s="16" t="s">
        <v>9</v>
      </c>
      <c r="H318" s="16" t="s">
        <v>9</v>
      </c>
      <c r="I318" s="16" t="s">
        <v>9</v>
      </c>
      <c r="J318" s="16" t="s">
        <v>9</v>
      </c>
      <c r="K318" s="16" t="s">
        <v>9</v>
      </c>
      <c r="L318" s="16" t="s">
        <v>9</v>
      </c>
      <c r="M318" s="16" t="s">
        <v>9</v>
      </c>
      <c r="N318" s="16" t="s">
        <v>9</v>
      </c>
      <c r="O318" s="16" t="s">
        <v>9</v>
      </c>
      <c r="P318" s="16" t="s">
        <v>9</v>
      </c>
      <c r="Q318" s="16" t="s">
        <v>9</v>
      </c>
      <c r="R318" s="16" t="s">
        <v>9</v>
      </c>
      <c r="S318" s="16" t="s">
        <v>9</v>
      </c>
      <c r="T318" s="16" t="s">
        <v>9</v>
      </c>
      <c r="U318" s="16" t="s">
        <v>9</v>
      </c>
      <c r="V318" s="16" t="s">
        <v>9</v>
      </c>
      <c r="W318" s="16" t="s">
        <v>9</v>
      </c>
      <c r="X318" s="16" t="s">
        <v>9</v>
      </c>
      <c r="Y318" s="16" t="s">
        <v>9</v>
      </c>
      <c r="Z318" s="16" t="s">
        <v>9</v>
      </c>
      <c r="AA318" s="16" t="s">
        <v>9</v>
      </c>
      <c r="AB318" s="16" t="s">
        <v>9</v>
      </c>
      <c r="AC318" s="16" t="s">
        <v>9</v>
      </c>
      <c r="AD318" s="16" t="s">
        <v>9</v>
      </c>
      <c r="AE318" s="16" t="s">
        <v>9</v>
      </c>
      <c r="AF318" s="16" t="s">
        <v>9</v>
      </c>
      <c r="AG318" s="16" t="s">
        <v>9</v>
      </c>
    </row>
    <row r="319" spans="1:33" s="15" customFormat="1" ht="15" x14ac:dyDescent="0.25">
      <c r="A319" s="3" t="s">
        <v>0</v>
      </c>
      <c r="B319" s="25" t="s">
        <v>163</v>
      </c>
      <c r="C319" s="16" t="s">
        <v>9</v>
      </c>
      <c r="D319" s="26">
        <v>90846</v>
      </c>
      <c r="E319" s="6" t="s">
        <v>9</v>
      </c>
      <c r="F319" s="19" t="s">
        <v>227</v>
      </c>
      <c r="G319" s="16" t="s">
        <v>9</v>
      </c>
      <c r="H319" s="16" t="s">
        <v>9</v>
      </c>
      <c r="I319" s="16" t="s">
        <v>9</v>
      </c>
      <c r="J319" s="16" t="s">
        <v>9</v>
      </c>
      <c r="K319" s="16" t="s">
        <v>9</v>
      </c>
      <c r="L319" s="16" t="s">
        <v>9</v>
      </c>
      <c r="M319" s="16" t="s">
        <v>9</v>
      </c>
      <c r="N319" s="16" t="s">
        <v>9</v>
      </c>
      <c r="O319" s="16" t="s">
        <v>9</v>
      </c>
      <c r="P319" s="16" t="s">
        <v>9</v>
      </c>
      <c r="Q319" s="16" t="s">
        <v>9</v>
      </c>
      <c r="R319" s="16" t="s">
        <v>9</v>
      </c>
      <c r="S319" s="16" t="s">
        <v>9</v>
      </c>
      <c r="T319" s="16" t="s">
        <v>9</v>
      </c>
      <c r="U319" s="16" t="s">
        <v>9</v>
      </c>
      <c r="V319" s="16" t="s">
        <v>9</v>
      </c>
      <c r="W319" s="16" t="s">
        <v>9</v>
      </c>
      <c r="X319" s="16" t="s">
        <v>9</v>
      </c>
      <c r="Y319" s="16" t="s">
        <v>9</v>
      </c>
      <c r="Z319" s="16" t="s">
        <v>9</v>
      </c>
      <c r="AA319" s="16" t="s">
        <v>9</v>
      </c>
      <c r="AB319" s="16" t="s">
        <v>9</v>
      </c>
      <c r="AC319" s="16" t="s">
        <v>9</v>
      </c>
      <c r="AD319" s="16" t="s">
        <v>9</v>
      </c>
      <c r="AE319" s="16" t="s">
        <v>9</v>
      </c>
      <c r="AF319" s="16" t="s">
        <v>9</v>
      </c>
      <c r="AG319" s="16" t="s">
        <v>9</v>
      </c>
    </row>
    <row r="320" spans="1:33" s="15" customFormat="1" ht="15" x14ac:dyDescent="0.25">
      <c r="A320" s="3" t="s">
        <v>0</v>
      </c>
      <c r="B320" s="25" t="s">
        <v>163</v>
      </c>
      <c r="C320" s="16" t="s">
        <v>9</v>
      </c>
      <c r="D320" s="26">
        <v>90847</v>
      </c>
      <c r="E320" s="6" t="s">
        <v>9</v>
      </c>
      <c r="F320" s="19" t="s">
        <v>228</v>
      </c>
      <c r="G320" s="16" t="s">
        <v>9</v>
      </c>
      <c r="H320" s="16" t="s">
        <v>9</v>
      </c>
      <c r="I320" s="16" t="s">
        <v>9</v>
      </c>
      <c r="J320" s="16" t="s">
        <v>9</v>
      </c>
      <c r="K320" s="16" t="s">
        <v>9</v>
      </c>
      <c r="L320" s="16" t="s">
        <v>9</v>
      </c>
      <c r="M320" s="16" t="s">
        <v>9</v>
      </c>
      <c r="N320" s="16" t="s">
        <v>9</v>
      </c>
      <c r="O320" s="16" t="s">
        <v>9</v>
      </c>
      <c r="P320" s="16" t="s">
        <v>9</v>
      </c>
      <c r="Q320" s="16" t="s">
        <v>9</v>
      </c>
      <c r="R320" s="16" t="s">
        <v>9</v>
      </c>
      <c r="S320" s="16" t="s">
        <v>9</v>
      </c>
      <c r="T320" s="16" t="s">
        <v>9</v>
      </c>
      <c r="U320" s="16" t="s">
        <v>9</v>
      </c>
      <c r="V320" s="16" t="s">
        <v>9</v>
      </c>
      <c r="W320" s="16" t="s">
        <v>9</v>
      </c>
      <c r="X320" s="16" t="s">
        <v>9</v>
      </c>
      <c r="Y320" s="16" t="s">
        <v>9</v>
      </c>
      <c r="Z320" s="16" t="s">
        <v>9</v>
      </c>
      <c r="AA320" s="16" t="s">
        <v>9</v>
      </c>
      <c r="AB320" s="16" t="s">
        <v>9</v>
      </c>
      <c r="AC320" s="16" t="s">
        <v>9</v>
      </c>
      <c r="AD320" s="16" t="s">
        <v>9</v>
      </c>
      <c r="AE320" s="16" t="s">
        <v>9</v>
      </c>
      <c r="AF320" s="16" t="s">
        <v>9</v>
      </c>
      <c r="AG320" s="16" t="s">
        <v>9</v>
      </c>
    </row>
    <row r="321" spans="1:33" s="15" customFormat="1" ht="15" x14ac:dyDescent="0.25">
      <c r="A321" s="3" t="s">
        <v>0</v>
      </c>
      <c r="B321" s="25" t="s">
        <v>163</v>
      </c>
      <c r="C321" s="16" t="s">
        <v>9</v>
      </c>
      <c r="D321" s="26">
        <v>90853</v>
      </c>
      <c r="E321" s="6" t="s">
        <v>9</v>
      </c>
      <c r="F321" s="19" t="s">
        <v>229</v>
      </c>
      <c r="G321" s="16" t="s">
        <v>9</v>
      </c>
      <c r="H321" s="16" t="s">
        <v>9</v>
      </c>
      <c r="I321" s="16" t="s">
        <v>9</v>
      </c>
      <c r="J321" s="16" t="s">
        <v>9</v>
      </c>
      <c r="K321" s="16" t="s">
        <v>9</v>
      </c>
      <c r="L321" s="16" t="s">
        <v>9</v>
      </c>
      <c r="M321" s="16" t="s">
        <v>9</v>
      </c>
      <c r="N321" s="16" t="s">
        <v>9</v>
      </c>
      <c r="O321" s="16" t="s">
        <v>9</v>
      </c>
      <c r="P321" s="16" t="s">
        <v>9</v>
      </c>
      <c r="Q321" s="16" t="s">
        <v>9</v>
      </c>
      <c r="R321" s="16" t="s">
        <v>9</v>
      </c>
      <c r="S321" s="16" t="s">
        <v>9</v>
      </c>
      <c r="T321" s="16" t="s">
        <v>9</v>
      </c>
      <c r="U321" s="16" t="s">
        <v>9</v>
      </c>
      <c r="V321" s="16" t="s">
        <v>9</v>
      </c>
      <c r="W321" s="16" t="s">
        <v>9</v>
      </c>
      <c r="X321" s="16" t="s">
        <v>9</v>
      </c>
      <c r="Y321" s="16" t="s">
        <v>9</v>
      </c>
      <c r="Z321" s="16" t="s">
        <v>9</v>
      </c>
      <c r="AA321" s="16" t="s">
        <v>9</v>
      </c>
      <c r="AB321" s="16" t="s">
        <v>9</v>
      </c>
      <c r="AC321" s="16" t="s">
        <v>9</v>
      </c>
      <c r="AD321" s="16" t="s">
        <v>9</v>
      </c>
      <c r="AE321" s="16" t="s">
        <v>9</v>
      </c>
      <c r="AF321" s="16" t="s">
        <v>9</v>
      </c>
      <c r="AG321" s="16" t="s">
        <v>9</v>
      </c>
    </row>
    <row r="322" spans="1:33" s="15" customFormat="1" ht="15" x14ac:dyDescent="0.25">
      <c r="A322" s="3" t="s">
        <v>0</v>
      </c>
      <c r="B322" s="25" t="s">
        <v>163</v>
      </c>
      <c r="C322" s="16" t="s">
        <v>9</v>
      </c>
      <c r="D322" s="26">
        <v>99243</v>
      </c>
      <c r="E322" s="6" t="s">
        <v>9</v>
      </c>
      <c r="F322" s="19" t="s">
        <v>230</v>
      </c>
      <c r="G322" s="16" t="s">
        <v>9</v>
      </c>
      <c r="H322" s="16" t="s">
        <v>9</v>
      </c>
      <c r="I322" s="16" t="s">
        <v>9</v>
      </c>
      <c r="J322" s="16" t="s">
        <v>9</v>
      </c>
      <c r="K322" s="16" t="s">
        <v>9</v>
      </c>
      <c r="L322" s="16" t="s">
        <v>9</v>
      </c>
      <c r="M322" s="16" t="s">
        <v>9</v>
      </c>
      <c r="N322" s="16" t="s">
        <v>9</v>
      </c>
      <c r="O322" s="16" t="s">
        <v>9</v>
      </c>
      <c r="P322" s="16" t="s">
        <v>9</v>
      </c>
      <c r="Q322" s="16" t="s">
        <v>9</v>
      </c>
      <c r="R322" s="16" t="s">
        <v>9</v>
      </c>
      <c r="S322" s="16" t="s">
        <v>9</v>
      </c>
      <c r="T322" s="16" t="s">
        <v>9</v>
      </c>
      <c r="U322" s="16" t="s">
        <v>9</v>
      </c>
      <c r="V322" s="16" t="s">
        <v>9</v>
      </c>
      <c r="W322" s="16" t="s">
        <v>9</v>
      </c>
      <c r="X322" s="16" t="s">
        <v>9</v>
      </c>
      <c r="Y322" s="16" t="s">
        <v>9</v>
      </c>
      <c r="Z322" s="16" t="s">
        <v>9</v>
      </c>
      <c r="AA322" s="16" t="s">
        <v>9</v>
      </c>
      <c r="AB322" s="16" t="s">
        <v>9</v>
      </c>
      <c r="AC322" s="16" t="s">
        <v>9</v>
      </c>
      <c r="AD322" s="16" t="s">
        <v>9</v>
      </c>
      <c r="AE322" s="16" t="s">
        <v>9</v>
      </c>
      <c r="AF322" s="16" t="s">
        <v>9</v>
      </c>
      <c r="AG322" s="16" t="s">
        <v>9</v>
      </c>
    </row>
    <row r="323" spans="1:33" s="15" customFormat="1" ht="15" x14ac:dyDescent="0.25">
      <c r="A323" s="3" t="s">
        <v>0</v>
      </c>
      <c r="B323" s="25" t="s">
        <v>163</v>
      </c>
      <c r="C323" s="16" t="s">
        <v>9</v>
      </c>
      <c r="D323" s="26">
        <v>99244</v>
      </c>
      <c r="E323" s="6" t="s">
        <v>9</v>
      </c>
      <c r="F323" s="19" t="s">
        <v>231</v>
      </c>
      <c r="G323" s="16" t="s">
        <v>9</v>
      </c>
      <c r="H323" s="16" t="s">
        <v>9</v>
      </c>
      <c r="I323" s="16" t="s">
        <v>9</v>
      </c>
      <c r="J323" s="16" t="s">
        <v>9</v>
      </c>
      <c r="K323" s="16" t="s">
        <v>9</v>
      </c>
      <c r="L323" s="16" t="s">
        <v>9</v>
      </c>
      <c r="M323" s="16" t="s">
        <v>9</v>
      </c>
      <c r="N323" s="16" t="s">
        <v>9</v>
      </c>
      <c r="O323" s="16" t="s">
        <v>9</v>
      </c>
      <c r="P323" s="16" t="s">
        <v>9</v>
      </c>
      <c r="Q323" s="16" t="s">
        <v>9</v>
      </c>
      <c r="R323" s="16" t="s">
        <v>9</v>
      </c>
      <c r="S323" s="16" t="s">
        <v>9</v>
      </c>
      <c r="T323" s="16" t="s">
        <v>9</v>
      </c>
      <c r="U323" s="16" t="s">
        <v>9</v>
      </c>
      <c r="V323" s="16" t="s">
        <v>9</v>
      </c>
      <c r="W323" s="16" t="s">
        <v>9</v>
      </c>
      <c r="X323" s="16" t="s">
        <v>9</v>
      </c>
      <c r="Y323" s="16" t="s">
        <v>9</v>
      </c>
      <c r="Z323" s="16" t="s">
        <v>9</v>
      </c>
      <c r="AA323" s="16" t="s">
        <v>9</v>
      </c>
      <c r="AB323" s="16" t="s">
        <v>9</v>
      </c>
      <c r="AC323" s="16" t="s">
        <v>9</v>
      </c>
      <c r="AD323" s="16" t="s">
        <v>9</v>
      </c>
      <c r="AE323" s="16" t="s">
        <v>9</v>
      </c>
      <c r="AF323" s="16" t="s">
        <v>9</v>
      </c>
      <c r="AG323" s="16" t="s">
        <v>9</v>
      </c>
    </row>
    <row r="324" spans="1:33" s="15" customFormat="1" ht="15" x14ac:dyDescent="0.25">
      <c r="A324" s="3" t="s">
        <v>0</v>
      </c>
      <c r="B324" s="25" t="s">
        <v>163</v>
      </c>
      <c r="C324" s="16" t="s">
        <v>9</v>
      </c>
      <c r="D324" s="26">
        <v>99385</v>
      </c>
      <c r="E324" s="6" t="s">
        <v>9</v>
      </c>
      <c r="F324" s="19" t="s">
        <v>232</v>
      </c>
      <c r="G324" s="16" t="s">
        <v>9</v>
      </c>
      <c r="H324" s="16" t="s">
        <v>9</v>
      </c>
      <c r="I324" s="16" t="s">
        <v>9</v>
      </c>
      <c r="J324" s="16" t="s">
        <v>9</v>
      </c>
      <c r="K324" s="16" t="s">
        <v>9</v>
      </c>
      <c r="L324" s="16" t="s">
        <v>9</v>
      </c>
      <c r="M324" s="16" t="s">
        <v>9</v>
      </c>
      <c r="N324" s="16" t="s">
        <v>9</v>
      </c>
      <c r="O324" s="16" t="s">
        <v>9</v>
      </c>
      <c r="P324" s="16" t="s">
        <v>9</v>
      </c>
      <c r="Q324" s="16" t="s">
        <v>9</v>
      </c>
      <c r="R324" s="16" t="s">
        <v>9</v>
      </c>
      <c r="S324" s="16" t="s">
        <v>9</v>
      </c>
      <c r="T324" s="16" t="s">
        <v>9</v>
      </c>
      <c r="U324" s="16" t="s">
        <v>9</v>
      </c>
      <c r="V324" s="16" t="s">
        <v>9</v>
      </c>
      <c r="W324" s="16" t="s">
        <v>9</v>
      </c>
      <c r="X324" s="16" t="s">
        <v>9</v>
      </c>
      <c r="Y324" s="16" t="s">
        <v>9</v>
      </c>
      <c r="Z324" s="16" t="s">
        <v>9</v>
      </c>
      <c r="AA324" s="16" t="s">
        <v>9</v>
      </c>
      <c r="AB324" s="16" t="s">
        <v>9</v>
      </c>
      <c r="AC324" s="16" t="s">
        <v>9</v>
      </c>
      <c r="AD324" s="16" t="s">
        <v>9</v>
      </c>
      <c r="AE324" s="16" t="s">
        <v>9</v>
      </c>
      <c r="AF324" s="16" t="s">
        <v>9</v>
      </c>
      <c r="AG324" s="16" t="s">
        <v>9</v>
      </c>
    </row>
    <row r="325" spans="1:33" s="15" customFormat="1" ht="15" x14ac:dyDescent="0.25">
      <c r="A325" s="3" t="s">
        <v>0</v>
      </c>
      <c r="B325" s="25" t="s">
        <v>163</v>
      </c>
      <c r="C325" s="16" t="s">
        <v>9</v>
      </c>
      <c r="D325" s="26">
        <v>99386</v>
      </c>
      <c r="E325" s="6" t="s">
        <v>9</v>
      </c>
      <c r="F325" s="19" t="s">
        <v>233</v>
      </c>
      <c r="G325" s="16" t="s">
        <v>9</v>
      </c>
      <c r="H325" s="16" t="s">
        <v>9</v>
      </c>
      <c r="I325" s="16" t="s">
        <v>9</v>
      </c>
      <c r="J325" s="16" t="s">
        <v>9</v>
      </c>
      <c r="K325" s="16" t="s">
        <v>9</v>
      </c>
      <c r="L325" s="16" t="s">
        <v>9</v>
      </c>
      <c r="M325" s="16" t="s">
        <v>9</v>
      </c>
      <c r="N325" s="16" t="s">
        <v>9</v>
      </c>
      <c r="O325" s="16" t="s">
        <v>9</v>
      </c>
      <c r="P325" s="16" t="s">
        <v>9</v>
      </c>
      <c r="Q325" s="16" t="s">
        <v>9</v>
      </c>
      <c r="R325" s="16" t="s">
        <v>9</v>
      </c>
      <c r="S325" s="16" t="s">
        <v>9</v>
      </c>
      <c r="T325" s="16" t="s">
        <v>9</v>
      </c>
      <c r="U325" s="16" t="s">
        <v>9</v>
      </c>
      <c r="V325" s="16" t="s">
        <v>9</v>
      </c>
      <c r="W325" s="16" t="s">
        <v>9</v>
      </c>
      <c r="X325" s="16" t="s">
        <v>9</v>
      </c>
      <c r="Y325" s="16" t="s">
        <v>9</v>
      </c>
      <c r="Z325" s="16" t="s">
        <v>9</v>
      </c>
      <c r="AA325" s="16" t="s">
        <v>9</v>
      </c>
      <c r="AB325" s="16" t="s">
        <v>9</v>
      </c>
      <c r="AC325" s="16" t="s">
        <v>9</v>
      </c>
      <c r="AD325" s="16" t="s">
        <v>9</v>
      </c>
      <c r="AE325" s="16" t="s">
        <v>9</v>
      </c>
      <c r="AF325" s="16" t="s">
        <v>9</v>
      </c>
      <c r="AG325" s="16" t="s">
        <v>9</v>
      </c>
    </row>
    <row r="326" spans="1:33" s="15" customFormat="1" ht="15" x14ac:dyDescent="0.25">
      <c r="A326" s="3" t="s">
        <v>0</v>
      </c>
      <c r="B326" s="25" t="s">
        <v>239</v>
      </c>
      <c r="C326" s="5">
        <v>3059903</v>
      </c>
      <c r="D326" s="6">
        <v>99203</v>
      </c>
      <c r="E326" s="7">
        <v>510</v>
      </c>
      <c r="F326" s="19" t="s">
        <v>234</v>
      </c>
      <c r="G326" s="8">
        <v>341.81</v>
      </c>
      <c r="H326" s="8">
        <f>G326-0.45</f>
        <v>341.36</v>
      </c>
      <c r="I326" s="9">
        <v>265.48</v>
      </c>
      <c r="J326" s="10">
        <v>75.78</v>
      </c>
      <c r="K326" s="11">
        <v>238.22200800000002</v>
      </c>
      <c r="L326" s="11">
        <v>238.22200800000002</v>
      </c>
      <c r="M326" s="4">
        <v>74.264399999999995</v>
      </c>
      <c r="N326" s="4">
        <v>61.131726</v>
      </c>
      <c r="O326" s="4">
        <v>61.131726</v>
      </c>
      <c r="P326" s="4">
        <v>61.131726</v>
      </c>
      <c r="Q326" s="4">
        <v>75.78</v>
      </c>
      <c r="R326" s="4">
        <v>50.014800000000001</v>
      </c>
      <c r="S326" s="12">
        <v>70.95</v>
      </c>
      <c r="T326" s="1" t="s">
        <v>9</v>
      </c>
      <c r="U326" s="14">
        <v>238.22200800000002</v>
      </c>
      <c r="V326" s="13">
        <v>232.29499999999999</v>
      </c>
      <c r="W326" s="13">
        <v>232.29499999999999</v>
      </c>
      <c r="X326" s="1" t="s">
        <v>8</v>
      </c>
      <c r="Y326" s="2">
        <v>75.78</v>
      </c>
      <c r="Z326" s="2">
        <v>51.015096</v>
      </c>
      <c r="AA326" s="2">
        <v>81.842400000000012</v>
      </c>
      <c r="AB326" s="2">
        <v>298.66500000000002</v>
      </c>
      <c r="AC326" s="2">
        <v>75.78</v>
      </c>
      <c r="AD326" s="2">
        <v>239.59570000000002</v>
      </c>
      <c r="AE326" s="2">
        <v>75.78</v>
      </c>
      <c r="AF326" s="8">
        <v>50.014800000000001</v>
      </c>
      <c r="AG326" s="8">
        <v>298.66500000000002</v>
      </c>
    </row>
    <row r="327" spans="1:33" s="15" customFormat="1" ht="15" x14ac:dyDescent="0.25">
      <c r="A327" s="3" t="s">
        <v>0</v>
      </c>
      <c r="B327" s="25" t="s">
        <v>239</v>
      </c>
      <c r="C327" s="5">
        <v>3059904</v>
      </c>
      <c r="D327" s="6">
        <v>99204</v>
      </c>
      <c r="E327" s="7">
        <v>510</v>
      </c>
      <c r="F327" s="19" t="s">
        <v>235</v>
      </c>
      <c r="G327" s="8">
        <v>393.31</v>
      </c>
      <c r="H327" s="8">
        <f>G327-0.45</f>
        <v>392.86</v>
      </c>
      <c r="I327" s="9">
        <v>305.48</v>
      </c>
      <c r="J327" s="10">
        <v>124.02</v>
      </c>
      <c r="K327" s="11">
        <v>389.86927200000002</v>
      </c>
      <c r="L327" s="11">
        <v>389.86927200000002</v>
      </c>
      <c r="M327" s="4">
        <v>121.53959999999999</v>
      </c>
      <c r="N327" s="4">
        <v>100.04693399999999</v>
      </c>
      <c r="O327" s="4">
        <v>100.04693399999999</v>
      </c>
      <c r="P327" s="4">
        <v>100.04693399999999</v>
      </c>
      <c r="Q327" s="4">
        <v>124.02</v>
      </c>
      <c r="R327" s="4">
        <v>81.853200000000001</v>
      </c>
      <c r="S327" s="12">
        <v>121.35</v>
      </c>
      <c r="T327" s="1" t="s">
        <v>9</v>
      </c>
      <c r="U327" s="14">
        <v>389.86927200000002</v>
      </c>
      <c r="V327" s="13">
        <v>267.29500000000002</v>
      </c>
      <c r="W327" s="13">
        <v>267.29500000000002</v>
      </c>
      <c r="X327" s="1" t="s">
        <v>8</v>
      </c>
      <c r="Y327" s="2">
        <v>124.02</v>
      </c>
      <c r="Z327" s="2">
        <v>83.490263999999996</v>
      </c>
      <c r="AA327" s="2">
        <v>133.94159999999999</v>
      </c>
      <c r="AB327" s="2">
        <v>343.66500000000002</v>
      </c>
      <c r="AC327" s="2">
        <v>124.02</v>
      </c>
      <c r="AD327" s="2">
        <v>275.69569999999999</v>
      </c>
      <c r="AE327" s="2">
        <v>124.02</v>
      </c>
      <c r="AF327" s="8">
        <v>81.853200000000001</v>
      </c>
      <c r="AG327" s="8">
        <v>389.86927200000002</v>
      </c>
    </row>
    <row r="328" spans="1:33" s="15" customFormat="1" ht="15" x14ac:dyDescent="0.25">
      <c r="A328" s="3" t="s">
        <v>0</v>
      </c>
      <c r="B328" s="25" t="s">
        <v>239</v>
      </c>
      <c r="C328" s="5">
        <v>3059205</v>
      </c>
      <c r="D328" s="6">
        <v>99205</v>
      </c>
      <c r="E328" s="7">
        <v>988</v>
      </c>
      <c r="F328" s="19" t="s">
        <v>236</v>
      </c>
      <c r="G328" s="8">
        <v>283.51</v>
      </c>
      <c r="H328" s="8">
        <f>G328-0.45</f>
        <v>283.06</v>
      </c>
      <c r="I328" s="9">
        <v>220.20000000000002</v>
      </c>
      <c r="J328" s="10">
        <v>168.49</v>
      </c>
      <c r="K328" s="11">
        <v>529.665164</v>
      </c>
      <c r="L328" s="11">
        <v>529.665164</v>
      </c>
      <c r="M328" s="4">
        <v>165.12020000000001</v>
      </c>
      <c r="N328" s="4">
        <v>135.920883</v>
      </c>
      <c r="O328" s="4">
        <v>135.920883</v>
      </c>
      <c r="P328" s="4">
        <v>135.920883</v>
      </c>
      <c r="Q328" s="4">
        <v>168.49</v>
      </c>
      <c r="R328" s="4">
        <v>111.20340000000002</v>
      </c>
      <c r="S328" s="12">
        <v>158.56</v>
      </c>
      <c r="T328" s="1" t="s">
        <v>9</v>
      </c>
      <c r="U328" s="14">
        <v>529.665164</v>
      </c>
      <c r="V328" s="13">
        <v>192.67499999999998</v>
      </c>
      <c r="W328" s="13">
        <v>192.67499999999998</v>
      </c>
      <c r="X328" s="1" t="s">
        <v>8</v>
      </c>
      <c r="Y328" s="2">
        <v>168.49</v>
      </c>
      <c r="Z328" s="2">
        <v>113.42746800000002</v>
      </c>
      <c r="AA328" s="2">
        <v>181.96920000000003</v>
      </c>
      <c r="AB328" s="2">
        <v>247.72499999999999</v>
      </c>
      <c r="AC328" s="2">
        <v>168.49</v>
      </c>
      <c r="AD328" s="2">
        <v>198.73050000000001</v>
      </c>
      <c r="AE328" s="2">
        <v>168.49</v>
      </c>
      <c r="AF328" s="8">
        <v>111.20340000000002</v>
      </c>
      <c r="AG328" s="8">
        <v>529.665164</v>
      </c>
    </row>
  </sheetData>
  <sortState ref="A2:AG328">
    <sortCondition descending="1" ref="A2:A328"/>
    <sortCondition ref="B2:B328"/>
    <sortCondition ref="D2:D3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Estimates</vt:lpstr>
    </vt:vector>
  </TitlesOfParts>
  <Company>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 B. Fletcher</dc:creator>
  <cp:lastModifiedBy>Rachelle B. Fletcher</cp:lastModifiedBy>
  <dcterms:created xsi:type="dcterms:W3CDTF">2020-12-22T15:36:52Z</dcterms:created>
  <dcterms:modified xsi:type="dcterms:W3CDTF">2020-12-31T21:49:08Z</dcterms:modified>
</cp:coreProperties>
</file>